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autoCompressPictures="0"/>
  <xr:revisionPtr revIDLastSave="0" documentId="13_ncr:1_{1177F61E-F060-4713-AF6D-1A2EDB2464E2}" xr6:coauthVersionLast="47" xr6:coauthVersionMax="47" xr10:uidLastSave="{00000000-0000-0000-0000-000000000000}"/>
  <bookViews>
    <workbookView xWindow="-120" yWindow="-120" windowWidth="20730" windowHeight="11040" activeTab="2" xr2:uid="{00000000-000D-0000-FFFF-FFFF00000000}"/>
  </bookViews>
  <sheets>
    <sheet name="Gantt" sheetId="1" r:id="rId1"/>
    <sheet name="Resultados e indicadores" sheetId="2" r:id="rId2"/>
    <sheet name="Presupuesto" sheetId="3" r:id="rId3"/>
  </sheets>
  <definedNames>
    <definedName name="ActualBeyond">PeriodInActual*(Gantt!#REF!&gt;0)</definedName>
    <definedName name="_xlnm.Print_Area" localSheetId="0">Gantt!$B$1:$W$50</definedName>
    <definedName name="_xlnm.Print_Area" localSheetId="2">Presupuesto!$A$1:$G$46</definedName>
    <definedName name="_xlnm.Print_Area" localSheetId="1">'Resultados e indicadores'!$A$1:$F$28</definedName>
    <definedName name="PercentCompleteBeyond">(Gantt!A$16=MEDIAN(Gantt!A$16,Gantt!#REF!,Gantt!#REF!+Gantt!#REF!)*(Gantt!#REF!&gt;0))*((Gantt!A$16&lt;(INT(Gantt!#REF!+Gantt!#REF!*Gantt!#REF!)))+(Gantt!A$16=Gantt!#REF!))*(Gantt!#REF!&gt;0)</definedName>
    <definedName name="period_selected">Gantt!#REF!</definedName>
    <definedName name="PeriodInActual">Gantt!A$16=MEDIAN(Gantt!A$16,Gantt!#REF!,Gantt!#REF!+Gantt!#REF!-1)</definedName>
    <definedName name="PeriodInPlan">Gantt!A$16=MEDIAN(Gantt!A$16,Gantt!$F1,Gantt!$F1+Gantt!$G1-1)</definedName>
    <definedName name="Plan">PeriodInPlan*(Gantt!$F1&gt;0)</definedName>
    <definedName name="PorcentajeCompletado">PercentCompleteBeyond*PeriodInPlan</definedName>
    <definedName name="Real">(PeriodInActual*(Gantt!#REF!&gt;0))*PeriodInPlan</definedName>
    <definedName name="TitleRegion..BO60">Gantt!#REF!</definedName>
    <definedName name="_xlnm.Print_Titles" localSheetId="0">Gantt!$15:$16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3" l="1"/>
  <c r="E30" i="3"/>
  <c r="E35" i="3"/>
  <c r="E45" i="3"/>
  <c r="E11" i="3"/>
  <c r="E17" i="3" l="1"/>
  <c r="E36" i="3" l="1"/>
  <c r="G30" i="3" s="1"/>
  <c r="G17" i="3" l="1"/>
</calcChain>
</file>

<file path=xl/sharedStrings.xml><?xml version="1.0" encoding="utf-8"?>
<sst xmlns="http://schemas.openxmlformats.org/spreadsheetml/2006/main" count="152" uniqueCount="136">
  <si>
    <t>ACTIVIDADES</t>
  </si>
  <si>
    <t>Duración de la actividad</t>
  </si>
  <si>
    <t>1.- xxxx</t>
  </si>
  <si>
    <t>2.- xxxx</t>
  </si>
  <si>
    <t>n.- xxxx</t>
  </si>
  <si>
    <t>MESES</t>
  </si>
  <si>
    <t xml:space="preserve"> </t>
  </si>
  <si>
    <r>
      <t xml:space="preserve">INICIO DE LA ACTIVIDAD
</t>
    </r>
    <r>
      <rPr>
        <sz val="11"/>
        <rFont val="Calibri"/>
        <family val="2"/>
      </rPr>
      <t>(indique el mes en que se iniciará la actividad)</t>
    </r>
  </si>
  <si>
    <r>
      <t xml:space="preserve">DURACIÓN DE LA ACTIVIDAD 
</t>
    </r>
    <r>
      <rPr>
        <sz val="11"/>
        <rFont val="Calibri"/>
        <family val="2"/>
      </rPr>
      <t>(meses)</t>
    </r>
  </si>
  <si>
    <t>1. [nombre]</t>
  </si>
  <si>
    <t>2. [nombre]</t>
  </si>
  <si>
    <t>3. [nombre]</t>
  </si>
  <si>
    <t>HITO 1.-</t>
  </si>
  <si>
    <t>CARTA GANTT</t>
  </si>
  <si>
    <t>OBJETIVOS</t>
  </si>
  <si>
    <t>RESULTADOS ESPERADOS</t>
  </si>
  <si>
    <t>INDICADOR</t>
  </si>
  <si>
    <t>META</t>
  </si>
  <si>
    <t>RESULTADOS ESPERADOS E INDICADORES</t>
  </si>
  <si>
    <t>OPERACIÓN</t>
  </si>
  <si>
    <t>Valor unitario (horas, kg, L, etc)</t>
  </si>
  <si>
    <t>Cantidad</t>
  </si>
  <si>
    <t>Valor Item</t>
  </si>
  <si>
    <t>ITEM</t>
  </si>
  <si>
    <t>Sub-Ítem</t>
  </si>
  <si>
    <t>Justificación (relación con actividades/objetivos)</t>
  </si>
  <si>
    <t>PRESUPUESTO</t>
  </si>
  <si>
    <t>Ej 1: insumos</t>
  </si>
  <si>
    <t>Ej 2: Servicios</t>
  </si>
  <si>
    <t>Ej 1: pipetas</t>
  </si>
  <si>
    <t>TOTAL RRHH</t>
  </si>
  <si>
    <t>TOTAL OPERACIÓN</t>
  </si>
  <si>
    <t>TOTAL EQUIPAMIENTO Y SOFTWARE</t>
  </si>
  <si>
    <t>FÓRMULA DE CÁLCULO</t>
  </si>
  <si>
    <t>Director/a del proyecto:</t>
  </si>
  <si>
    <t>UNIDAD</t>
  </si>
  <si>
    <t>%</t>
  </si>
  <si>
    <t xml:space="preserve">1. [nombre] </t>
  </si>
  <si>
    <t xml:space="preserve">Titulo del proyecto: </t>
  </si>
  <si>
    <t>PROPIEDAD INTELECTUAL</t>
  </si>
  <si>
    <t>TOTAL PROPIEDAD INTELECTUAL</t>
  </si>
  <si>
    <t>Ej 1:  Solicitud de marca</t>
  </si>
  <si>
    <t>Ej 2: Sollicitud de derechos de autor</t>
  </si>
  <si>
    <t>Verificador máximo</t>
  </si>
  <si>
    <t>a) Indicar los subítems, costo unitario, monto total y justificación. Se entregan agunos subítems y montos como ejemplo (borrar si es necesario)</t>
  </si>
  <si>
    <t>c) En caso de requerir mas filas insertarlas en las filas centrales de cada ítem</t>
  </si>
  <si>
    <t>Otras actividades</t>
  </si>
  <si>
    <t>4. [nombre]</t>
  </si>
  <si>
    <t>4.-[nombre]</t>
  </si>
  <si>
    <t>*Recordar inlcuir un objetivo relacionado a la difusión de las actividades y resultados del proyecto</t>
  </si>
  <si>
    <t>Trabajo con Dirección de Innovación para desarrollo e implementación de estrategia y plan de vinculación</t>
  </si>
  <si>
    <t>5.-[nombre]</t>
  </si>
  <si>
    <t>n.-xxxxx</t>
  </si>
  <si>
    <t>5. [nombre]</t>
  </si>
  <si>
    <t>INSTRUCCIONES</t>
  </si>
  <si>
    <t>Participación en curso de Public Engagement</t>
  </si>
  <si>
    <t>300.000/mes</t>
  </si>
  <si>
    <t>RECURSOS HUMANOS (Máx 40%)</t>
  </si>
  <si>
    <t>PECUNIARIO</t>
  </si>
  <si>
    <t>VALORIZADO</t>
  </si>
  <si>
    <t>Valor</t>
  </si>
  <si>
    <t>TOTAL PRESUPUESTO UANDES</t>
  </si>
  <si>
    <t>APORTE COLABORADORES</t>
  </si>
  <si>
    <t>TOTAL</t>
  </si>
  <si>
    <t>Ej 3: Traslados (taxi o servicio de Van)</t>
  </si>
  <si>
    <t>Ej 3: Técnico laboratorio-Nombre</t>
  </si>
  <si>
    <t>Ej 1: Encargado de Vinculación-Nombre xx</t>
  </si>
  <si>
    <t>Ej 2: Encargado de Difusión-Nombre</t>
  </si>
  <si>
    <t>Ej 4: Tesista 1-nombre</t>
  </si>
  <si>
    <t>Ej: Informe final que sistematize la información levantada…</t>
  </si>
  <si>
    <t>N° de informes generados</t>
  </si>
  <si>
    <t>[Número de niños con lesiones de caries al inicio del programa (numerador) -Numero de niños con lesiones al final del programa]/ Número total de niños atendidos en el programa (denominador)</t>
  </si>
  <si>
    <t>Ej: % de disminución de caries en relación al valor inicial</t>
  </si>
  <si>
    <t>N° de solicitudes</t>
  </si>
  <si>
    <t>Solicitudes</t>
  </si>
  <si>
    <t>&gt;30</t>
  </si>
  <si>
    <t>N° de certificados de aprobación</t>
  </si>
  <si>
    <t>Certificados</t>
  </si>
  <si>
    <t>Informes</t>
  </si>
  <si>
    <t>Ej: Aprobación de la solicitud</t>
  </si>
  <si>
    <t>Ej: Presentación de solicitud de inscripción de marca a INAPI</t>
  </si>
  <si>
    <t>f) Se debe resguardar un mínimo de $500.000 para la grabación-edición de material audiovisual, con el fin de difundir el proyecto como historia de éxito.</t>
  </si>
  <si>
    <t>¿Es una actividad de vinculación con el entorno?</t>
  </si>
  <si>
    <t>SI</t>
  </si>
  <si>
    <t>NO</t>
  </si>
  <si>
    <r>
      <t xml:space="preserve">Los resultados e indicadores especificados en esta tabla son de carácter </t>
    </r>
    <r>
      <rPr>
        <b/>
        <u/>
        <sz val="11"/>
        <color theme="1" tint="0.24994659260841701"/>
        <rFont val="Corbel"/>
        <family val="2"/>
        <scheme val="major"/>
      </rPr>
      <t>técnico</t>
    </r>
    <r>
      <rPr>
        <b/>
        <sz val="11"/>
        <color theme="1" tint="0.24994659260841701"/>
        <rFont val="Corbel"/>
        <family val="2"/>
        <scheme val="major"/>
      </rPr>
      <t>. De adjudicarse el proyecto, y tal como indican las bases, se generará un Plan de Vinculación que incluirá indicadores orientados a evaluar la calidad de la vinculación con los grupos del entorno. Dichos indicadores se considerarán complementarios a esta tabla de resultados técnicos y deberán también rendirse en los informes anuales y final.</t>
    </r>
  </si>
  <si>
    <t>a) Ingrese al menos un indicador y máximo dos indicadores por cada resultado esperado, sus fórmulas de cálculo y metas. Pueden ser indicadores de proceso o resultado. Se dan ejemplos referenciales en las filas 17-20 (borrar si es necesario). Las metas son cuantitativas.</t>
  </si>
  <si>
    <t>2.1 [nombre]</t>
  </si>
  <si>
    <t>1.1. [nombre]</t>
  </si>
  <si>
    <t xml:space="preserve">1.1.1- xxxx </t>
  </si>
  <si>
    <t>1.1.2.- xxxx</t>
  </si>
  <si>
    <t>1.2. [nombre]</t>
  </si>
  <si>
    <t>3.2. [nombre]</t>
  </si>
  <si>
    <t>1.2.2.- xxxx</t>
  </si>
  <si>
    <t>1.2.1.- xxxx</t>
  </si>
  <si>
    <t>2.1.1.- xxxx</t>
  </si>
  <si>
    <t>2.1.2.- xxxx</t>
  </si>
  <si>
    <t>2.1.3.- xxxx</t>
  </si>
  <si>
    <t>3.1. [nombre]</t>
  </si>
  <si>
    <t>3.2.1.- xxxx</t>
  </si>
  <si>
    <t>3.1.1.- xxxx</t>
  </si>
  <si>
    <t>3.2.2.-xxxx</t>
  </si>
  <si>
    <t>4.1. [nombre]</t>
  </si>
  <si>
    <t>4.2. [nombre]</t>
  </si>
  <si>
    <t>4.1.1.- xxxx</t>
  </si>
  <si>
    <t>4.1.2.- xxxx</t>
  </si>
  <si>
    <t>4.2.1. xxxx</t>
  </si>
  <si>
    <t>5.2</t>
  </si>
  <si>
    <t>5.1. [nombre]</t>
  </si>
  <si>
    <t>5.2. [nombre]</t>
  </si>
  <si>
    <t>HITO XX.-</t>
  </si>
  <si>
    <t>RESULTADOS ESPERADOS (número según Gantt)</t>
  </si>
  <si>
    <t>1.1</t>
  </si>
  <si>
    <t>1.2</t>
  </si>
  <si>
    <t>2.1</t>
  </si>
  <si>
    <t>3.2</t>
  </si>
  <si>
    <t>3.1</t>
  </si>
  <si>
    <t>4.3. [nombre]</t>
  </si>
  <si>
    <t>4.3.1.xxx</t>
  </si>
  <si>
    <t>4.1.</t>
  </si>
  <si>
    <t>4.2.</t>
  </si>
  <si>
    <t>4.3</t>
  </si>
  <si>
    <t>5.1</t>
  </si>
  <si>
    <t>e) Recordar ítems no permitidos establecidos en las bases concursales (sección 11)</t>
  </si>
  <si>
    <t>d) La tabla de presupuesto solo se refiere al monto aportado por UANDES. En filas 43-44 se ingresan aportes valorizados o pecuniarios de asociados, si los hay.</t>
  </si>
  <si>
    <t>EQUIPAMIENTO Y SOFTWARE (Máx 10%)</t>
  </si>
  <si>
    <t>Ej 2: agitador vortex</t>
  </si>
  <si>
    <t xml:space="preserve">a) Ingrese los objetivos (máximo 5), los resultados esperados para dichos objetivos (al menos 1 por objetivo, máximo 3) y actividades del proyecto correspondientes a cada uno de los objetivos. </t>
  </si>
  <si>
    <t>b) Al menos 1 objetivo debe estar orientado a la difusión</t>
  </si>
  <si>
    <r>
      <t>c) Indique la duración de cada actividad, se generará de manera automática la barra correspondiente en el gráfico de la derecha. Ejemplo en primera fila. Recordar que la duración</t>
    </r>
    <r>
      <rPr>
        <b/>
        <sz val="11"/>
        <rFont val="Calibri"/>
        <family val="2"/>
        <scheme val="minor"/>
      </rPr>
      <t xml:space="preserve"> máxima</t>
    </r>
    <r>
      <rPr>
        <sz val="11"/>
        <rFont val="Calibri"/>
        <family val="2"/>
        <scheme val="minor"/>
      </rPr>
      <t xml:space="preserve"> de los proyectos es de 16 meses. Las propuestas puedes ser mas acotadas.
</t>
    </r>
  </si>
  <si>
    <t>d) Inserte filas en el medio del cuadro, a medida que requiera agregar más actividades.</t>
  </si>
  <si>
    <r>
      <t xml:space="preserve">e) Ingrese los hitos al final de cada Objetivo. Estos hitos serán analizados para establecer los hitos críticos de continuidad del proyecto. Inserte mas filas al final de cada objetivo, si requiere mas hitos críticos. Cada objetivo debe tener </t>
    </r>
    <r>
      <rPr>
        <b/>
        <sz val="11"/>
        <rFont val="Calibri"/>
        <family val="2"/>
        <scheme val="minor"/>
      </rPr>
      <t>al menos</t>
    </r>
    <r>
      <rPr>
        <sz val="11"/>
        <rFont val="Calibri"/>
        <family val="2"/>
        <scheme val="minor"/>
      </rPr>
      <t xml:space="preserve"> 1 Hito. Se ingresa duración 1 para los hitos, para conocer en que fecha se obtendrá.</t>
    </r>
  </si>
  <si>
    <t>g) Se deben consider al menos tres actividades de vinculación con grupos de interés durante la ejecución del proyecto, las cuales pueden estar asociadas a uno o varios objetivos.</t>
  </si>
  <si>
    <t>f) Las siguientes actividades son obligatorias:  participación en curso de Public Engagement y trabajo con Dirección de Innovación para desarrollo e implementación de estrategia y plan de vinculación (ya agregadas, si es necesario modificar duración)</t>
  </si>
  <si>
    <t>b) En el caso de RRHH indicar en el subitem el rol de cada persona. Se debe identificar al profesional que será el encargado de la vinculación con el entorno y el encargado de difusión (roles obligatorios).</t>
  </si>
  <si>
    <t>Grabación y edición de material audiovisual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</si>
</sst>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 &quot;$&quot;* #,##0_ ;_ &quot;$&quot;* \-#,##0_ ;_ &quot;$&quot;* &quot;-&quot;_ ;_ @_ "/>
    <numFmt numFmtId="41" formatCode="_ * #,##0_ ;_ * \-#,##0_ ;_ * &quot;-&quot;_ ;_ @_ "/>
  </numFmts>
  <fonts count="23" x14ac:knownFonts="1">
    <font>
      <sz val="11"/>
      <color theme="1" tint="0.24994659260841701"/>
      <name val="Corbel"/>
      <family val="2"/>
      <scheme val="major"/>
    </font>
    <font>
      <sz val="11"/>
      <color theme="1" tint="0.24994659260841701"/>
      <name val="Corbel"/>
      <family val="2"/>
      <scheme val="major"/>
    </font>
    <font>
      <b/>
      <sz val="13"/>
      <color theme="1" tint="0.24994659260841701"/>
      <name val="Corbel"/>
      <family val="2"/>
      <scheme val="major"/>
    </font>
    <font>
      <b/>
      <sz val="11"/>
      <color theme="1" tint="0.24994659260841701"/>
      <name val="Calibri"/>
      <family val="2"/>
      <scheme val="minor"/>
    </font>
    <font>
      <b/>
      <sz val="42"/>
      <color theme="7"/>
      <name val="Corbel"/>
      <family val="2"/>
      <scheme val="major"/>
    </font>
    <font>
      <b/>
      <sz val="11"/>
      <color theme="1" tint="0.34998626667073579"/>
      <name val="Calibri"/>
      <family val="2"/>
      <scheme val="minor"/>
    </font>
    <font>
      <sz val="14"/>
      <color theme="1" tint="0.24994659260841701"/>
      <name val="Calibri"/>
      <family val="2"/>
      <scheme val="minor"/>
    </font>
    <font>
      <b/>
      <sz val="13"/>
      <color theme="7"/>
      <name val="Corbel"/>
      <family val="2"/>
      <scheme val="major"/>
    </font>
    <font>
      <i/>
      <sz val="11"/>
      <color theme="7"/>
      <name val="Calibri"/>
      <family val="2"/>
      <scheme val="minor"/>
    </font>
    <font>
      <sz val="12"/>
      <color theme="1" tint="0.24994659260841701"/>
      <name val="Corbel"/>
      <family val="2"/>
      <scheme val="major"/>
    </font>
    <font>
      <b/>
      <sz val="13"/>
      <color theme="1" tint="0.24994659260841701"/>
      <name val="Calibri"/>
      <family val="2"/>
    </font>
    <font>
      <sz val="12"/>
      <color theme="1" tint="0.24994659260841701"/>
      <name val="Calibri"/>
      <family val="2"/>
    </font>
    <font>
      <b/>
      <sz val="11"/>
      <name val="Calibri"/>
      <family val="2"/>
      <scheme val="minor"/>
    </font>
    <font>
      <sz val="11"/>
      <name val="Calibri"/>
      <family val="2"/>
      <scheme val="minor"/>
    </font>
    <font>
      <b/>
      <sz val="22"/>
      <name val="Calibri"/>
      <family val="2"/>
      <scheme val="minor"/>
    </font>
    <font>
      <sz val="11"/>
      <name val="Calibri"/>
      <family val="2"/>
    </font>
    <font>
      <b/>
      <sz val="18"/>
      <name val="Calibri"/>
      <family val="2"/>
      <scheme val="minor"/>
    </font>
    <font>
      <b/>
      <sz val="18"/>
      <color theme="1" tint="0.24994659260841701"/>
      <name val="Calibri"/>
      <family val="2"/>
      <scheme val="minor"/>
    </font>
    <font>
      <sz val="11"/>
      <color theme="1" tint="0.24994659260841701"/>
      <name val="Calibri"/>
      <family val="2"/>
      <scheme val="minor"/>
    </font>
    <font>
      <sz val="13"/>
      <color theme="1" tint="0.24994659260841701"/>
      <name val="Calibri"/>
      <family val="2"/>
    </font>
    <font>
      <b/>
      <sz val="11"/>
      <color theme="1" tint="0.24994659260841701"/>
      <name val="Corbel"/>
      <family val="2"/>
      <scheme val="major"/>
    </font>
    <font>
      <b/>
      <sz val="14"/>
      <color theme="1" tint="0.24994659260841701"/>
      <name val="Corbel"/>
      <family val="2"/>
      <scheme val="major"/>
    </font>
    <font>
      <b/>
      <u/>
      <sz val="11"/>
      <color theme="1" tint="0.24994659260841701"/>
      <name val="Corbel"/>
      <family val="2"/>
      <scheme val="major"/>
    </font>
  </fonts>
  <fills count="14">
    <fill>
      <patternFill patternType="none"/>
    </fill>
    <fill>
      <patternFill patternType="gray125"/>
    </fill>
    <fill>
      <patternFill patternType="solid">
        <fgColor theme="7"/>
      </patternFill>
    </fill>
    <fill>
      <patternFill patternType="solid">
        <fgColor theme="9" tint="0.59996337778862885"/>
        <bgColor indexed="64"/>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
      <patternFill patternType="lightUp">
        <fgColor theme="7"/>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0.14999847407452621"/>
        <bgColor indexed="64"/>
      </patternFill>
    </fill>
    <fill>
      <patternFill patternType="solid">
        <fgColor theme="8" tint="0.79998168889431442"/>
        <bgColor indexed="64"/>
      </patternFill>
    </fill>
  </fills>
  <borders count="73">
    <border>
      <left/>
      <right/>
      <top/>
      <bottom/>
      <diagonal/>
    </border>
    <border>
      <left/>
      <right/>
      <top/>
      <bottom style="thin">
        <color indexed="64"/>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n">
        <color theme="0"/>
      </top>
      <bottom style="thick">
        <color theme="0"/>
      </bottom>
      <diagonal/>
    </border>
    <border>
      <left style="thick">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theme="1" tint="0.34998626667073579"/>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diagonal/>
    </border>
    <border>
      <left style="thin">
        <color indexed="64"/>
      </left>
      <right/>
      <top style="medium">
        <color theme="1" tint="0.34998626667073579"/>
      </top>
      <bottom/>
      <diagonal/>
    </border>
    <border>
      <left/>
      <right style="thin">
        <color indexed="64"/>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thin">
        <color indexed="64"/>
      </right>
      <top style="thin">
        <color indexed="64"/>
      </top>
      <bottom style="thin">
        <color indexed="64"/>
      </bottom>
      <diagonal/>
    </border>
    <border>
      <left/>
      <right style="medium">
        <color theme="1" tint="0.34998626667073579"/>
      </right>
      <top/>
      <bottom/>
      <diagonal/>
    </border>
    <border>
      <left style="medium">
        <color theme="1" tint="0.34998626667073579"/>
      </left>
      <right/>
      <top style="thin">
        <color indexed="64"/>
      </top>
      <bottom/>
      <diagonal/>
    </border>
    <border>
      <left style="medium">
        <color theme="1" tint="0.34998626667073579"/>
      </left>
      <right/>
      <top/>
      <bottom style="thin">
        <color indexed="64"/>
      </bottom>
      <diagonal/>
    </border>
    <border>
      <left style="medium">
        <color theme="1" tint="0.34998626667073579"/>
      </left>
      <right style="thin">
        <color indexed="64"/>
      </right>
      <top/>
      <bottom style="thin">
        <color indexed="64"/>
      </bottom>
      <diagonal/>
    </border>
    <border>
      <left style="medium">
        <color theme="1" tint="0.34998626667073579"/>
      </left>
      <right/>
      <top/>
      <bottom/>
      <diagonal/>
    </border>
    <border>
      <left style="medium">
        <color theme="1" tint="0.34998626667073579"/>
      </left>
      <right/>
      <top style="thin">
        <color indexed="64"/>
      </top>
      <bottom style="thin">
        <color indexed="64"/>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indexed="64"/>
      </right>
      <top/>
      <bottom style="medium">
        <color theme="1" tint="0.34998626667073579"/>
      </bottom>
      <diagonal/>
    </border>
    <border>
      <left style="medium">
        <color indexed="64"/>
      </left>
      <right/>
      <top/>
      <bottom style="medium">
        <color theme="1" tint="0.34998626667073579"/>
      </bottom>
      <diagonal/>
    </border>
    <border>
      <left/>
      <right style="medium">
        <color theme="1" tint="0.34998626667073579"/>
      </right>
      <top/>
      <bottom style="medium">
        <color theme="1" tint="0.34998626667073579"/>
      </bottom>
      <diagonal/>
    </border>
  </borders>
  <cellStyleXfs count="22">
    <xf numFmtId="0" fontId="0" fillId="0" borderId="0" applyNumberFormat="0" applyFill="0" applyBorder="0" applyProtection="0">
      <alignment horizontal="center" vertical="center"/>
    </xf>
    <xf numFmtId="0" fontId="1" fillId="2" borderId="2" applyNumberFormat="0" applyFont="0" applyAlignment="0">
      <alignment horizontal="center"/>
    </xf>
    <xf numFmtId="0" fontId="2" fillId="0" borderId="0" applyFill="0" applyBorder="0" applyProtection="0">
      <alignment horizontal="left" wrapText="1"/>
    </xf>
    <xf numFmtId="0" fontId="3" fillId="3" borderId="3" applyNumberFormat="0" applyProtection="0">
      <alignment horizontal="left" vertical="center"/>
    </xf>
    <xf numFmtId="0" fontId="4" fillId="0" borderId="0" applyNumberFormat="0" applyFill="0" applyBorder="0" applyAlignment="0" applyProtection="0"/>
    <xf numFmtId="0" fontId="5" fillId="0" borderId="0" applyFill="0" applyProtection="0">
      <alignment horizontal="left"/>
    </xf>
    <xf numFmtId="3" fontId="5" fillId="0" borderId="4" applyFill="0" applyProtection="0">
      <alignment horizontal="center"/>
    </xf>
    <xf numFmtId="0" fontId="5" fillId="0" borderId="0" applyFill="0" applyBorder="0" applyProtection="0">
      <alignment horizontal="center" wrapText="1"/>
    </xf>
    <xf numFmtId="0" fontId="6" fillId="0" borderId="0" applyNumberFormat="0" applyFill="0" applyBorder="0" applyProtection="0">
      <alignment horizontal="left" vertical="center"/>
    </xf>
    <xf numFmtId="0" fontId="1" fillId="4" borderId="2" applyNumberFormat="0" applyFont="0" applyAlignment="0">
      <alignment horizontal="center"/>
    </xf>
    <xf numFmtId="0" fontId="1" fillId="5" borderId="2" applyNumberFormat="0" applyFont="0" applyAlignment="0">
      <alignment horizontal="center"/>
    </xf>
    <xf numFmtId="0" fontId="1" fillId="6" borderId="2" applyNumberFormat="0" applyFont="0" applyAlignment="0">
      <alignment horizontal="center"/>
    </xf>
    <xf numFmtId="0" fontId="1" fillId="7" borderId="5" applyNumberFormat="0" applyFont="0" applyAlignment="0">
      <alignment horizontal="center"/>
    </xf>
    <xf numFmtId="9" fontId="7" fillId="0" borderId="0" applyFill="0" applyBorder="0" applyProtection="0">
      <alignment horizontal="center" vertical="center"/>
    </xf>
    <xf numFmtId="0" fontId="8" fillId="0" borderId="0" applyNumberFormat="0" applyFill="0" applyBorder="0" applyProtection="0">
      <alignment vertical="center"/>
    </xf>
    <xf numFmtId="0" fontId="4" fillId="0" borderId="0" applyNumberFormat="0" applyFill="0" applyBorder="0" applyProtection="0">
      <alignment vertical="center"/>
    </xf>
    <xf numFmtId="0" fontId="5" fillId="0" borderId="0" applyFill="0" applyProtection="0">
      <alignment vertical="center"/>
    </xf>
    <xf numFmtId="0" fontId="5" fillId="0" borderId="0" applyFill="0" applyProtection="0">
      <alignment horizontal="center" vertical="center" wrapText="1"/>
    </xf>
    <xf numFmtId="1" fontId="9" fillId="3" borderId="3">
      <alignment horizontal="center" vertical="center"/>
    </xf>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234">
    <xf numFmtId="0" fontId="0" fillId="0" borderId="0" xfId="0">
      <alignment horizontal="center" vertical="center"/>
    </xf>
    <xf numFmtId="0" fontId="0" fillId="0" borderId="0" xfId="0" applyAlignment="1">
      <alignment horizontal="center"/>
    </xf>
    <xf numFmtId="0" fontId="0" fillId="0" borderId="0" xfId="0" applyAlignment="1">
      <alignment vertical="center" wrapText="1"/>
    </xf>
    <xf numFmtId="0" fontId="0" fillId="0" borderId="0" xfId="0" applyProtection="1">
      <alignment horizontal="center" vertical="center"/>
      <protection locked="0"/>
    </xf>
    <xf numFmtId="0" fontId="0" fillId="0" borderId="0" xfId="0" applyAlignment="1" applyProtection="1">
      <alignment horizontal="center"/>
      <protection locked="0"/>
    </xf>
    <xf numFmtId="0" fontId="14" fillId="0" borderId="0" xfId="4" applyFont="1" applyAlignment="1" applyProtection="1">
      <alignment horizontal="center" vertical="center"/>
      <protection locked="0"/>
    </xf>
    <xf numFmtId="0" fontId="14" fillId="0" borderId="0" xfId="4" applyFont="1" applyAlignment="1" applyProtection="1">
      <alignment vertical="center"/>
      <protection locked="0"/>
    </xf>
    <xf numFmtId="0" fontId="14" fillId="0" borderId="0" xfId="4" applyFont="1" applyAlignment="1" applyProtection="1">
      <alignment horizontal="left" vertical="center"/>
      <protection locked="0"/>
    </xf>
    <xf numFmtId="0" fontId="11" fillId="0" borderId="6" xfId="8" applyFont="1" applyBorder="1" applyAlignment="1" applyProtection="1">
      <alignment horizontal="center" vertical="center"/>
      <protection locked="0"/>
    </xf>
    <xf numFmtId="0" fontId="11" fillId="0" borderId="0" xfId="8" applyFont="1" applyBorder="1" applyAlignment="1" applyProtection="1">
      <alignment horizontal="center" vertical="center"/>
      <protection locked="0"/>
    </xf>
    <xf numFmtId="0" fontId="14" fillId="0" borderId="12" xfId="4" applyFont="1" applyBorder="1" applyAlignment="1" applyProtection="1">
      <alignment horizontal="left" vertical="center"/>
      <protection locked="0"/>
    </xf>
    <xf numFmtId="0" fontId="14" fillId="0" borderId="13" xfId="4" applyFont="1" applyBorder="1" applyAlignment="1" applyProtection="1">
      <alignment horizontal="left" vertical="center"/>
      <protection locked="0"/>
    </xf>
    <xf numFmtId="0" fontId="11" fillId="0" borderId="0" xfId="0" applyFont="1" applyBorder="1" applyAlignment="1" applyProtection="1">
      <alignment horizontal="left"/>
      <protection locked="0"/>
    </xf>
    <xf numFmtId="0" fontId="11" fillId="10" borderId="0" xfId="0" applyFont="1" applyFill="1" applyBorder="1" applyAlignment="1" applyProtection="1">
      <alignment horizontal="center"/>
      <protection locked="0"/>
    </xf>
    <xf numFmtId="0" fontId="11" fillId="11" borderId="0" xfId="0" applyFont="1" applyFill="1" applyBorder="1" applyAlignment="1" applyProtection="1">
      <alignment horizontal="left"/>
      <protection locked="0"/>
    </xf>
    <xf numFmtId="0" fontId="11" fillId="11" borderId="0" xfId="0" applyFont="1" applyFill="1" applyBorder="1" applyAlignment="1" applyProtection="1">
      <alignment horizontal="center"/>
      <protection locked="0"/>
    </xf>
    <xf numFmtId="0" fontId="11" fillId="10" borderId="0" xfId="0" quotePrefix="1" applyFont="1" applyFill="1" applyBorder="1" applyAlignment="1" applyProtection="1">
      <alignment horizontal="center"/>
      <protection locked="0"/>
    </xf>
    <xf numFmtId="0" fontId="14" fillId="0" borderId="0" xfId="4" applyFont="1" applyBorder="1" applyAlignment="1" applyProtection="1">
      <alignment vertical="center"/>
      <protection locked="0"/>
    </xf>
    <xf numFmtId="0" fontId="0" fillId="0" borderId="0" xfId="0" applyBorder="1">
      <alignment horizontal="center" vertical="center"/>
    </xf>
    <xf numFmtId="0" fontId="10" fillId="10" borderId="7" xfId="2" applyFont="1" applyFill="1" applyBorder="1" applyProtection="1">
      <alignment horizontal="left" wrapText="1"/>
      <protection locked="0"/>
    </xf>
    <xf numFmtId="0" fontId="10" fillId="10" borderId="17" xfId="2" applyFont="1" applyFill="1" applyBorder="1" applyProtection="1">
      <alignment horizontal="left" wrapText="1"/>
      <protection locked="0"/>
    </xf>
    <xf numFmtId="0" fontId="10" fillId="10" borderId="11" xfId="2" applyFont="1" applyFill="1" applyBorder="1" applyProtection="1">
      <alignment horizontal="left" wrapText="1"/>
      <protection locked="0"/>
    </xf>
    <xf numFmtId="0" fontId="11" fillId="10" borderId="18" xfId="0" applyFont="1" applyFill="1" applyBorder="1" applyAlignment="1" applyProtection="1">
      <alignment horizontal="center"/>
      <protection locked="0"/>
    </xf>
    <xf numFmtId="0" fontId="11" fillId="10" borderId="21" xfId="0" applyFont="1" applyFill="1" applyBorder="1" applyAlignment="1" applyProtection="1">
      <alignment horizontal="center"/>
      <protection locked="0"/>
    </xf>
    <xf numFmtId="0" fontId="11" fillId="10" borderId="22" xfId="0" applyFont="1" applyFill="1" applyBorder="1" applyAlignment="1" applyProtection="1">
      <alignment horizontal="center"/>
      <protection locked="0"/>
    </xf>
    <xf numFmtId="0" fontId="11" fillId="10" borderId="23" xfId="0" applyFont="1" applyFill="1" applyBorder="1" applyAlignment="1" applyProtection="1">
      <alignment horizontal="center"/>
      <protection locked="0"/>
    </xf>
    <xf numFmtId="0" fontId="11" fillId="10" borderId="19" xfId="0" applyFont="1" applyFill="1" applyBorder="1" applyAlignment="1" applyProtection="1">
      <alignment horizontal="center"/>
      <protection locked="0"/>
    </xf>
    <xf numFmtId="0" fontId="11" fillId="10" borderId="20" xfId="0" applyFont="1" applyFill="1" applyBorder="1" applyAlignment="1" applyProtection="1">
      <alignment horizontal="center"/>
      <protection locked="0"/>
    </xf>
    <xf numFmtId="0" fontId="11" fillId="10" borderId="29" xfId="0" applyFont="1" applyFill="1" applyBorder="1" applyAlignment="1" applyProtection="1">
      <alignment horizontal="center"/>
      <protection locked="0"/>
    </xf>
    <xf numFmtId="0" fontId="11" fillId="10" borderId="30" xfId="0" applyFont="1" applyFill="1" applyBorder="1" applyAlignment="1" applyProtection="1">
      <alignment horizontal="center"/>
      <protection locked="0"/>
    </xf>
    <xf numFmtId="0" fontId="11" fillId="10" borderId="36" xfId="0" applyFont="1" applyFill="1" applyBorder="1" applyAlignment="1" applyProtection="1">
      <alignment horizontal="center"/>
      <protection locked="0"/>
    </xf>
    <xf numFmtId="0" fontId="11" fillId="10" borderId="35" xfId="0" applyFont="1" applyFill="1" applyBorder="1" applyAlignment="1" applyProtection="1">
      <alignment horizontal="center"/>
      <protection locked="0"/>
    </xf>
    <xf numFmtId="0" fontId="11" fillId="10" borderId="37" xfId="0" applyFont="1" applyFill="1" applyBorder="1" applyAlignment="1" applyProtection="1">
      <alignment horizontal="center"/>
      <protection locked="0"/>
    </xf>
    <xf numFmtId="1" fontId="11" fillId="10" borderId="21" xfId="19" applyNumberFormat="1" applyFont="1" applyFill="1" applyBorder="1" applyAlignment="1" applyProtection="1">
      <alignment horizontal="center" vertical="center" wrapText="1"/>
      <protection locked="0"/>
    </xf>
    <xf numFmtId="0" fontId="17" fillId="0" borderId="0" xfId="0" applyFont="1" applyProtection="1">
      <alignment horizontal="center" vertical="center"/>
      <protection locked="0"/>
    </xf>
    <xf numFmtId="0" fontId="0" fillId="0" borderId="8" xfId="0" applyBorder="1" applyAlignment="1" applyProtection="1">
      <alignment horizontal="left" vertical="center"/>
      <protection locked="0"/>
    </xf>
    <xf numFmtId="0" fontId="0" fillId="0" borderId="8" xfId="0" applyBorder="1" applyProtection="1">
      <alignment horizontal="center" vertical="center"/>
      <protection locked="0"/>
    </xf>
    <xf numFmtId="0" fontId="0" fillId="0" borderId="9" xfId="0" applyBorder="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horizontal="center" vertical="center"/>
      <protection locked="0"/>
    </xf>
    <xf numFmtId="0" fontId="0" fillId="0" borderId="10" xfId="0" applyBorder="1" applyProtection="1">
      <alignment horizontal="center" vertical="center"/>
      <protection locked="0"/>
    </xf>
    <xf numFmtId="0" fontId="0" fillId="0" borderId="0" xfId="0" applyFill="1" applyBorder="1" applyAlignment="1" applyProtection="1">
      <alignment horizontal="left" vertical="center"/>
      <protection locked="0"/>
    </xf>
    <xf numFmtId="0" fontId="0" fillId="0" borderId="12" xfId="0" applyBorder="1" applyProtection="1">
      <alignment horizontal="center" vertical="center"/>
      <protection locked="0"/>
    </xf>
    <xf numFmtId="0" fontId="0" fillId="0" borderId="13" xfId="0" applyBorder="1" applyProtection="1">
      <alignment horizontal="center" vertical="center"/>
      <protection locked="0"/>
    </xf>
    <xf numFmtId="0" fontId="0" fillId="11" borderId="32" xfId="0" applyFill="1" applyBorder="1" applyProtection="1">
      <alignment horizontal="center" vertical="center"/>
      <protection locked="0"/>
    </xf>
    <xf numFmtId="0" fontId="0" fillId="0" borderId="33" xfId="0" applyBorder="1" applyProtection="1">
      <alignment horizontal="center" vertical="center"/>
      <protection locked="0"/>
    </xf>
    <xf numFmtId="0" fontId="0" fillId="12" borderId="32" xfId="0" applyFill="1" applyBorder="1" applyProtection="1">
      <alignment horizontal="center" vertical="center"/>
      <protection locked="0"/>
    </xf>
    <xf numFmtId="0" fontId="11" fillId="10" borderId="28" xfId="0" applyFont="1" applyFill="1" applyBorder="1" applyAlignment="1" applyProtection="1">
      <alignment horizontal="center"/>
    </xf>
    <xf numFmtId="0" fontId="3" fillId="11" borderId="31" xfId="0" applyFont="1" applyFill="1" applyBorder="1" applyProtection="1">
      <alignment horizontal="center" vertical="center"/>
    </xf>
    <xf numFmtId="0" fontId="3" fillId="11" borderId="31" xfId="0" applyFont="1" applyFill="1" applyBorder="1" applyAlignment="1" applyProtection="1">
      <alignment horizontal="left" vertical="center"/>
    </xf>
    <xf numFmtId="0" fontId="3" fillId="12" borderId="31" xfId="0" applyFont="1" applyFill="1" applyBorder="1" applyAlignment="1" applyProtection="1">
      <alignment horizontal="left" vertical="center"/>
    </xf>
    <xf numFmtId="0" fontId="18" fillId="0" borderId="0" xfId="0" applyFont="1" applyAlignment="1" applyProtection="1">
      <alignment horizontal="left" vertical="center"/>
    </xf>
    <xf numFmtId="0" fontId="0" fillId="0" borderId="0" xfId="0" applyFill="1" applyBorder="1" applyProtection="1">
      <alignment horizontal="center" vertical="center"/>
      <protection locked="0"/>
    </xf>
    <xf numFmtId="0" fontId="0" fillId="0" borderId="16" xfId="0" applyBorder="1">
      <alignment horizontal="center" vertical="center"/>
    </xf>
    <xf numFmtId="0" fontId="0" fillId="0" borderId="8" xfId="0" applyFill="1" applyBorder="1" applyAlignment="1" applyProtection="1">
      <alignment horizontal="left" vertical="center"/>
      <protection locked="0"/>
    </xf>
    <xf numFmtId="0" fontId="0" fillId="0" borderId="8" xfId="0" applyFill="1" applyBorder="1" applyProtection="1">
      <alignment horizontal="center" vertical="center"/>
      <protection locked="0"/>
    </xf>
    <xf numFmtId="0" fontId="0" fillId="0" borderId="39" xfId="0" applyBorder="1">
      <alignment horizontal="center" vertical="center"/>
    </xf>
    <xf numFmtId="0" fontId="0" fillId="0" borderId="40" xfId="0" applyBorder="1">
      <alignment horizontal="center" vertical="center"/>
    </xf>
    <xf numFmtId="0" fontId="0" fillId="0" borderId="38" xfId="0" applyBorder="1">
      <alignment horizontal="center" vertical="center"/>
    </xf>
    <xf numFmtId="0" fontId="0" fillId="11" borderId="33" xfId="0" applyFill="1" applyBorder="1" applyProtection="1">
      <alignment horizontal="center" vertical="center"/>
      <protection locked="0"/>
    </xf>
    <xf numFmtId="0" fontId="0" fillId="0" borderId="0" xfId="0" applyBorder="1" applyAlignment="1" applyProtection="1">
      <alignment horizontal="center"/>
    </xf>
    <xf numFmtId="0" fontId="0" fillId="8" borderId="0" xfId="0" applyFill="1" applyBorder="1" applyAlignment="1" applyProtection="1">
      <alignment horizontal="center"/>
    </xf>
    <xf numFmtId="0" fontId="0" fillId="0" borderId="0" xfId="0" applyBorder="1" applyAlignment="1">
      <alignment horizontal="center"/>
    </xf>
    <xf numFmtId="0" fontId="8" fillId="0" borderId="0" xfId="14" applyAlignment="1" applyProtection="1">
      <alignment horizontal="left" vertical="top" wrapText="1"/>
    </xf>
    <xf numFmtId="0" fontId="1" fillId="7" borderId="5" xfId="12" applyFont="1" applyAlignment="1">
      <alignment horizontal="center"/>
    </xf>
    <xf numFmtId="0" fontId="0" fillId="0" borderId="0" xfId="0" applyProtection="1">
      <alignment horizontal="center" vertical="center"/>
    </xf>
    <xf numFmtId="3" fontId="12" fillId="0" borderId="0" xfId="6" applyFont="1" applyBorder="1" applyAlignment="1" applyProtection="1">
      <alignment horizontal="center" vertical="center"/>
    </xf>
    <xf numFmtId="0" fontId="12" fillId="9" borderId="0" xfId="0" applyFont="1" applyFill="1" applyProtection="1">
      <alignment horizontal="center" vertical="center"/>
    </xf>
    <xf numFmtId="0" fontId="16" fillId="0" borderId="0" xfId="4" applyFont="1" applyBorder="1" applyAlignment="1" applyProtection="1">
      <alignment horizontal="center" vertical="center"/>
      <protection locked="0"/>
    </xf>
    <xf numFmtId="0" fontId="19" fillId="11" borderId="0" xfId="2" applyFont="1" applyFill="1" applyBorder="1" applyProtection="1">
      <alignment horizontal="left" wrapText="1"/>
      <protection locked="0"/>
    </xf>
    <xf numFmtId="0" fontId="0" fillId="9" borderId="0" xfId="0" applyFill="1" applyBorder="1">
      <alignment horizontal="center" vertical="center"/>
    </xf>
    <xf numFmtId="0" fontId="11" fillId="11" borderId="10" xfId="0" applyFont="1" applyFill="1" applyBorder="1" applyAlignment="1" applyProtection="1">
      <alignment horizontal="center"/>
      <protection locked="0"/>
    </xf>
    <xf numFmtId="0" fontId="0" fillId="0" borderId="0" xfId="0" applyAlignment="1">
      <alignment horizontal="left" vertical="center"/>
    </xf>
    <xf numFmtId="0" fontId="14" fillId="0" borderId="0" xfId="4" applyFont="1" applyFill="1" applyBorder="1" applyAlignment="1" applyProtection="1">
      <alignment horizontal="right" vertical="center"/>
    </xf>
    <xf numFmtId="0" fontId="14" fillId="0" borderId="0" xfId="4" applyFont="1" applyFill="1" applyBorder="1" applyAlignment="1" applyProtection="1">
      <alignment horizontal="center" vertical="center"/>
      <protection locked="0"/>
    </xf>
    <xf numFmtId="0" fontId="14" fillId="0" borderId="0" xfId="4" applyFont="1" applyFill="1" applyBorder="1" applyAlignment="1" applyProtection="1">
      <alignment horizontal="left" vertical="center"/>
      <protection locked="0"/>
    </xf>
    <xf numFmtId="0" fontId="14" fillId="0" borderId="0" xfId="4" applyFont="1" applyFill="1" applyBorder="1" applyAlignment="1" applyProtection="1">
      <alignment horizontal="left" vertical="center"/>
    </xf>
    <xf numFmtId="0" fontId="0" fillId="0" borderId="16" xfId="0" applyBorder="1" applyProtection="1">
      <alignment horizontal="center" vertical="center"/>
    </xf>
    <xf numFmtId="0" fontId="11" fillId="10" borderId="18" xfId="0" applyFont="1" applyFill="1" applyBorder="1" applyAlignment="1" applyProtection="1">
      <alignment horizontal="left" vertical="center" wrapText="1"/>
      <protection locked="0"/>
    </xf>
    <xf numFmtId="0" fontId="0" fillId="0" borderId="47" xfId="0" applyBorder="1" applyProtection="1">
      <alignment horizontal="center" vertical="center"/>
      <protection locked="0"/>
    </xf>
    <xf numFmtId="0" fontId="0" fillId="0" borderId="48" xfId="0" applyBorder="1" applyProtection="1">
      <alignment horizontal="center" vertical="center"/>
      <protection locked="0"/>
    </xf>
    <xf numFmtId="42" fontId="0" fillId="0" borderId="8" xfId="20" applyFont="1" applyBorder="1" applyAlignment="1" applyProtection="1">
      <alignment horizontal="center" vertical="center"/>
      <protection locked="0"/>
    </xf>
    <xf numFmtId="42" fontId="0" fillId="0" borderId="0" xfId="20" applyFont="1" applyBorder="1" applyAlignment="1" applyProtection="1">
      <alignment horizontal="center" vertical="center"/>
      <protection locked="0"/>
    </xf>
    <xf numFmtId="42" fontId="0" fillId="0" borderId="12" xfId="20" applyFont="1" applyBorder="1" applyAlignment="1" applyProtection="1">
      <alignment horizontal="center" vertical="center"/>
      <protection locked="0"/>
    </xf>
    <xf numFmtId="42" fontId="0" fillId="11" borderId="16" xfId="20" applyFont="1" applyFill="1" applyBorder="1" applyAlignment="1" applyProtection="1">
      <alignment horizontal="center" vertical="center"/>
      <protection locked="0"/>
    </xf>
    <xf numFmtId="42" fontId="0" fillId="0" borderId="8" xfId="20" applyFont="1" applyFill="1" applyBorder="1" applyAlignment="1" applyProtection="1">
      <alignment horizontal="center" vertical="center"/>
      <protection locked="0"/>
    </xf>
    <xf numFmtId="42" fontId="0" fillId="0" borderId="0" xfId="20" applyFont="1" applyFill="1" applyBorder="1" applyAlignment="1" applyProtection="1">
      <alignment horizontal="center" vertical="center"/>
      <protection locked="0"/>
    </xf>
    <xf numFmtId="42" fontId="0" fillId="0" borderId="12" xfId="20" applyFont="1" applyFill="1" applyBorder="1" applyAlignment="1" applyProtection="1">
      <alignment horizontal="center" vertical="center"/>
      <protection locked="0"/>
    </xf>
    <xf numFmtId="42" fontId="21" fillId="12" borderId="16" xfId="20" applyFont="1" applyFill="1" applyBorder="1" applyAlignment="1" applyProtection="1">
      <alignment horizontal="center" vertical="center"/>
    </xf>
    <xf numFmtId="0" fontId="0" fillId="0" borderId="49" xfId="0" applyBorder="1" applyProtection="1">
      <alignment horizontal="center" vertical="center"/>
      <protection locked="0"/>
    </xf>
    <xf numFmtId="0" fontId="0" fillId="0" borderId="33" xfId="0" applyBorder="1">
      <alignment horizontal="center" vertical="center"/>
    </xf>
    <xf numFmtId="9" fontId="0" fillId="0" borderId="0" xfId="21" applyFont="1" applyAlignment="1">
      <alignment horizontal="center" vertical="center"/>
    </xf>
    <xf numFmtId="9" fontId="0" fillId="0" borderId="0" xfId="0" applyNumberFormat="1">
      <alignment horizontal="center" vertical="center"/>
    </xf>
    <xf numFmtId="0" fontId="11" fillId="10" borderId="35" xfId="0" applyFont="1" applyFill="1" applyBorder="1" applyAlignment="1" applyProtection="1">
      <alignment horizontal="center" vertical="center" wrapText="1"/>
      <protection locked="0"/>
    </xf>
    <xf numFmtId="0" fontId="11" fillId="10" borderId="14" xfId="0" applyFont="1" applyFill="1" applyBorder="1" applyProtection="1">
      <alignment horizontal="center" vertical="center"/>
      <protection locked="0"/>
    </xf>
    <xf numFmtId="0" fontId="11" fillId="10" borderId="26" xfId="0" applyFont="1" applyFill="1" applyBorder="1" applyAlignment="1" applyProtection="1">
      <alignment horizontal="left" vertical="center" wrapText="1"/>
      <protection locked="0"/>
    </xf>
    <xf numFmtId="0" fontId="11" fillId="10" borderId="14" xfId="0" applyFont="1" applyFill="1" applyBorder="1" applyAlignment="1" applyProtection="1">
      <alignment horizontal="center" vertical="center" wrapText="1"/>
      <protection locked="0"/>
    </xf>
    <xf numFmtId="1" fontId="11" fillId="10" borderId="27" xfId="19" applyNumberFormat="1" applyFont="1" applyFill="1" applyBorder="1" applyAlignment="1" applyProtection="1">
      <alignment horizontal="center" vertical="center" wrapText="1"/>
      <protection locked="0"/>
    </xf>
    <xf numFmtId="0" fontId="11" fillId="10" borderId="27" xfId="0" applyFont="1" applyFill="1" applyBorder="1" applyProtection="1">
      <alignment horizontal="center" vertical="center"/>
      <protection locked="0"/>
    </xf>
    <xf numFmtId="0" fontId="11" fillId="10" borderId="26" xfId="0" applyFont="1" applyFill="1" applyBorder="1" applyAlignment="1" applyProtection="1">
      <alignment horizontal="left" vertical="center"/>
      <protection locked="0"/>
    </xf>
    <xf numFmtId="0" fontId="13" fillId="0" borderId="0" xfId="4" applyFont="1" applyBorder="1" applyAlignment="1" applyProtection="1">
      <alignment horizontal="left" vertical="center" wrapText="1"/>
    </xf>
    <xf numFmtId="0" fontId="0" fillId="0" borderId="17" xfId="0" applyBorder="1" applyAlignment="1" applyProtection="1">
      <alignment horizontal="center"/>
    </xf>
    <xf numFmtId="0" fontId="14" fillId="10" borderId="8" xfId="4" applyFont="1" applyFill="1" applyBorder="1" applyAlignment="1" applyProtection="1">
      <alignment horizontal="right" vertical="center"/>
    </xf>
    <xf numFmtId="0" fontId="14" fillId="10" borderId="12" xfId="4" applyFont="1" applyFill="1" applyBorder="1" applyAlignment="1" applyProtection="1">
      <alignment horizontal="right" vertical="center"/>
    </xf>
    <xf numFmtId="0" fontId="10" fillId="11" borderId="0" xfId="2" applyFont="1" applyFill="1" applyBorder="1" applyProtection="1">
      <alignment horizontal="left" wrapText="1"/>
      <protection locked="0"/>
    </xf>
    <xf numFmtId="0" fontId="10" fillId="11" borderId="0" xfId="2" applyFont="1" applyFill="1" applyBorder="1" applyAlignment="1" applyProtection="1">
      <alignment horizontal="center" vertical="center" wrapText="1"/>
      <protection locked="0"/>
    </xf>
    <xf numFmtId="0" fontId="10" fillId="10" borderId="18" xfId="2" applyFont="1" applyFill="1" applyBorder="1" applyAlignment="1" applyProtection="1">
      <alignment horizontal="left" vertical="center" wrapText="1"/>
      <protection locked="0"/>
    </xf>
    <xf numFmtId="0" fontId="10" fillId="11" borderId="18" xfId="2" applyFont="1" applyFill="1" applyBorder="1" applyAlignment="1" applyProtection="1">
      <alignment horizontal="left" vertical="center" wrapText="1"/>
      <protection locked="0"/>
    </xf>
    <xf numFmtId="0" fontId="11" fillId="0" borderId="14" xfId="0" applyFont="1" applyBorder="1" applyAlignment="1" applyProtection="1">
      <alignment horizontal="left"/>
      <protection locked="0"/>
    </xf>
    <xf numFmtId="0" fontId="11" fillId="0" borderId="41" xfId="0" applyFont="1" applyBorder="1" applyAlignment="1" applyProtection="1">
      <alignment horizontal="left"/>
      <protection locked="0"/>
    </xf>
    <xf numFmtId="0" fontId="11" fillId="0" borderId="52" xfId="0" applyFont="1" applyBorder="1" applyAlignment="1" applyProtection="1">
      <alignment horizontal="left"/>
      <protection locked="0"/>
    </xf>
    <xf numFmtId="0" fontId="11" fillId="0" borderId="43"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42"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10" borderId="15" xfId="0" applyFont="1" applyFill="1" applyBorder="1" applyAlignment="1" applyProtection="1">
      <alignment horizontal="center"/>
      <protection locked="0"/>
    </xf>
    <xf numFmtId="0" fontId="11" fillId="10" borderId="41" xfId="0" applyFont="1" applyFill="1" applyBorder="1" applyAlignment="1" applyProtection="1">
      <alignment horizontal="center"/>
      <protection locked="0"/>
    </xf>
    <xf numFmtId="0" fontId="11" fillId="10" borderId="42" xfId="0" applyFont="1" applyFill="1" applyBorder="1" applyAlignment="1" applyProtection="1">
      <alignment horizontal="center"/>
      <protection locked="0"/>
    </xf>
    <xf numFmtId="0" fontId="11" fillId="10" borderId="1" xfId="0" applyFont="1" applyFill="1" applyBorder="1" applyAlignment="1" applyProtection="1">
      <alignment horizontal="center"/>
      <protection locked="0"/>
    </xf>
    <xf numFmtId="0" fontId="11" fillId="10" borderId="43" xfId="0" applyFont="1" applyFill="1" applyBorder="1" applyAlignment="1" applyProtection="1">
      <alignment horizontal="center"/>
      <protection locked="0"/>
    </xf>
    <xf numFmtId="0" fontId="10" fillId="11" borderId="15" xfId="2" applyFont="1" applyFill="1" applyBorder="1" applyProtection="1">
      <alignment horizontal="left" wrapText="1"/>
      <protection locked="0"/>
    </xf>
    <xf numFmtId="0" fontId="11" fillId="11" borderId="15" xfId="0" applyFont="1" applyFill="1" applyBorder="1" applyAlignment="1" applyProtection="1">
      <alignment horizontal="left"/>
      <protection locked="0"/>
    </xf>
    <xf numFmtId="0" fontId="11" fillId="11" borderId="15" xfId="0" applyFont="1" applyFill="1" applyBorder="1" applyAlignment="1" applyProtection="1">
      <alignment horizontal="center"/>
      <protection locked="0"/>
    </xf>
    <xf numFmtId="0" fontId="11" fillId="11" borderId="41" xfId="0" applyFont="1" applyFill="1" applyBorder="1" applyAlignment="1" applyProtection="1">
      <alignment horizontal="center"/>
      <protection locked="0"/>
    </xf>
    <xf numFmtId="0" fontId="10" fillId="11" borderId="1" xfId="2" applyFont="1" applyFill="1" applyBorder="1" applyProtection="1">
      <alignment horizontal="left" wrapText="1"/>
      <protection locked="0"/>
    </xf>
    <xf numFmtId="0" fontId="11" fillId="11" borderId="1" xfId="0" applyFont="1" applyFill="1" applyBorder="1" applyAlignment="1" applyProtection="1">
      <alignment horizontal="left"/>
      <protection locked="0"/>
    </xf>
    <xf numFmtId="0" fontId="11" fillId="11" borderId="1" xfId="0" applyFont="1" applyFill="1" applyBorder="1" applyAlignment="1" applyProtection="1">
      <alignment horizontal="center"/>
      <protection locked="0"/>
    </xf>
    <xf numFmtId="0" fontId="11" fillId="11" borderId="43" xfId="0" applyFont="1" applyFill="1" applyBorder="1" applyAlignment="1" applyProtection="1">
      <alignment horizontal="center"/>
      <protection locked="0"/>
    </xf>
    <xf numFmtId="0" fontId="11" fillId="0" borderId="53" xfId="0" applyFont="1" applyBorder="1" applyAlignment="1" applyProtection="1">
      <alignment horizontal="left"/>
      <protection locked="0"/>
    </xf>
    <xf numFmtId="0" fontId="11" fillId="10" borderId="14" xfId="0" applyFont="1" applyFill="1" applyBorder="1" applyAlignment="1" applyProtection="1">
      <alignment horizontal="center"/>
      <protection locked="0"/>
    </xf>
    <xf numFmtId="0" fontId="11" fillId="10" borderId="53" xfId="0" applyFont="1" applyFill="1" applyBorder="1" applyAlignment="1" applyProtection="1">
      <alignment horizontal="center"/>
      <protection locked="0"/>
    </xf>
    <xf numFmtId="0" fontId="11" fillId="10" borderId="52" xfId="0" applyFont="1" applyFill="1" applyBorder="1" applyAlignment="1" applyProtection="1">
      <alignment horizontal="center"/>
      <protection locked="0"/>
    </xf>
    <xf numFmtId="0" fontId="11" fillId="11" borderId="42" xfId="0" applyFont="1" applyFill="1" applyBorder="1" applyAlignment="1" applyProtection="1">
      <alignment horizontal="center"/>
      <protection locked="0"/>
    </xf>
    <xf numFmtId="0" fontId="10" fillId="11" borderId="35" xfId="2" applyFont="1" applyFill="1" applyBorder="1" applyAlignment="1" applyProtection="1">
      <alignment horizontal="left" vertical="center" wrapText="1"/>
      <protection locked="0"/>
    </xf>
    <xf numFmtId="0" fontId="11" fillId="0" borderId="45" xfId="0" applyFont="1" applyBorder="1" applyAlignment="1" applyProtection="1">
      <alignment horizontal="left"/>
      <protection locked="0"/>
    </xf>
    <xf numFmtId="0" fontId="11" fillId="11" borderId="35" xfId="0" applyFont="1" applyFill="1" applyBorder="1" applyAlignment="1" applyProtection="1">
      <alignment horizontal="center"/>
      <protection locked="0"/>
    </xf>
    <xf numFmtId="0" fontId="11" fillId="11" borderId="45" xfId="0" applyFont="1" applyFill="1" applyBorder="1" applyAlignment="1" applyProtection="1">
      <alignment horizontal="center"/>
      <protection locked="0"/>
    </xf>
    <xf numFmtId="0" fontId="11" fillId="0" borderId="35" xfId="0" applyFont="1" applyBorder="1" applyAlignment="1" applyProtection="1">
      <alignment horizontal="left"/>
      <protection locked="0"/>
    </xf>
    <xf numFmtId="0" fontId="11" fillId="11" borderId="54" xfId="0" applyFont="1" applyFill="1" applyBorder="1" applyAlignment="1" applyProtection="1">
      <alignment horizontal="center"/>
      <protection locked="0"/>
    </xf>
    <xf numFmtId="0" fontId="10" fillId="11" borderId="18" xfId="2" applyFont="1" applyFill="1" applyBorder="1" applyProtection="1">
      <alignment horizontal="left" wrapText="1"/>
      <protection locked="0"/>
    </xf>
    <xf numFmtId="0" fontId="10" fillId="11" borderId="54" xfId="2" applyFont="1" applyFill="1" applyBorder="1" applyAlignment="1" applyProtection="1">
      <alignment horizontal="left" vertical="center" wrapText="1"/>
      <protection locked="0"/>
    </xf>
    <xf numFmtId="0" fontId="11" fillId="10" borderId="24" xfId="0" applyFont="1" applyFill="1" applyBorder="1" applyAlignment="1" applyProtection="1">
      <alignment horizontal="left" vertical="center" wrapText="1"/>
      <protection locked="0"/>
    </xf>
    <xf numFmtId="0" fontId="11" fillId="10" borderId="34" xfId="0" applyFont="1" applyFill="1" applyBorder="1" applyAlignment="1" applyProtection="1">
      <alignment horizontal="center" vertical="center" wrapText="1"/>
      <protection locked="0"/>
    </xf>
    <xf numFmtId="0" fontId="11" fillId="10" borderId="25" xfId="0" applyFont="1" applyFill="1" applyBorder="1" applyProtection="1">
      <alignment horizontal="center" vertical="center"/>
      <protection locked="0"/>
    </xf>
    <xf numFmtId="0" fontId="11" fillId="11" borderId="54" xfId="2" applyFont="1" applyFill="1" applyBorder="1" applyAlignment="1" applyProtection="1">
      <alignment horizontal="left" vertical="center" wrapText="1"/>
      <protection locked="0"/>
    </xf>
    <xf numFmtId="0" fontId="11" fillId="0" borderId="19" xfId="0" applyFont="1" applyBorder="1" applyProtection="1">
      <alignment horizontal="center" vertical="center"/>
      <protection locked="0"/>
    </xf>
    <xf numFmtId="0" fontId="11" fillId="0" borderId="44" xfId="0" applyFont="1" applyBorder="1" applyProtection="1">
      <alignment horizontal="center" vertical="center"/>
      <protection locked="0"/>
    </xf>
    <xf numFmtId="0" fontId="11" fillId="0" borderId="45" xfId="0" applyFont="1" applyBorder="1" applyProtection="1">
      <alignment horizontal="center" vertical="center"/>
      <protection locked="0"/>
    </xf>
    <xf numFmtId="0" fontId="11" fillId="0" borderId="46" xfId="0" applyFont="1" applyBorder="1" applyProtection="1">
      <alignment horizontal="center" vertical="center"/>
      <protection locked="0"/>
    </xf>
    <xf numFmtId="0" fontId="10" fillId="11" borderId="26" xfId="2" applyFont="1" applyFill="1" applyBorder="1" applyAlignment="1" applyProtection="1">
      <alignment horizontal="left" vertical="center" wrapText="1"/>
      <protection locked="0"/>
    </xf>
    <xf numFmtId="0" fontId="10" fillId="11" borderId="51" xfId="2" applyFont="1" applyFill="1" applyBorder="1" applyAlignment="1" applyProtection="1">
      <alignment horizontal="left" vertical="center" wrapText="1"/>
      <protection locked="0"/>
    </xf>
    <xf numFmtId="0" fontId="11" fillId="11" borderId="35" xfId="0" applyFont="1" applyFill="1" applyBorder="1" applyAlignment="1" applyProtection="1">
      <alignment horizontal="center"/>
      <protection locked="0"/>
    </xf>
    <xf numFmtId="0" fontId="11" fillId="11" borderId="45" xfId="0" applyFont="1" applyFill="1" applyBorder="1" applyAlignment="1" applyProtection="1">
      <alignment horizontal="center"/>
      <protection locked="0"/>
    </xf>
    <xf numFmtId="0" fontId="14" fillId="0" borderId="0" xfId="4" applyFont="1" applyAlignment="1" applyProtection="1">
      <alignment horizontal="center" vertical="center"/>
      <protection locked="0"/>
    </xf>
    <xf numFmtId="0" fontId="14" fillId="0" borderId="12" xfId="4" applyFont="1" applyBorder="1" applyAlignment="1" applyProtection="1">
      <alignment horizontal="center" vertical="center"/>
      <protection locked="0"/>
    </xf>
    <xf numFmtId="0" fontId="12" fillId="0" borderId="0" xfId="17" applyFont="1" applyProtection="1">
      <alignment horizontal="center" vertical="center" wrapText="1"/>
    </xf>
    <xf numFmtId="0" fontId="11" fillId="0" borderId="6" xfId="8" applyFont="1" applyBorder="1" applyAlignment="1" applyProtection="1">
      <alignment horizontal="center" vertical="center"/>
    </xf>
    <xf numFmtId="0" fontId="11" fillId="0" borderId="0" xfId="8" applyFont="1" applyBorder="1" applyAlignment="1" applyProtection="1">
      <alignment horizontal="center" vertical="center"/>
    </xf>
    <xf numFmtId="0" fontId="12" fillId="0" borderId="0" xfId="5" applyFont="1" applyAlignment="1" applyProtection="1">
      <alignment horizontal="center" vertical="center"/>
    </xf>
    <xf numFmtId="0" fontId="13" fillId="0" borderId="0" xfId="14" applyFont="1" applyAlignment="1" applyProtection="1">
      <alignment horizontal="left" vertical="top" wrapText="1"/>
    </xf>
    <xf numFmtId="0" fontId="14" fillId="10" borderId="7" xfId="4" applyFont="1" applyFill="1" applyBorder="1" applyAlignment="1" applyProtection="1">
      <alignment horizontal="right" vertical="center"/>
    </xf>
    <xf numFmtId="0" fontId="14" fillId="10" borderId="8" xfId="4" applyFont="1" applyFill="1" applyBorder="1" applyAlignment="1" applyProtection="1">
      <alignment horizontal="right" vertical="center"/>
    </xf>
    <xf numFmtId="0" fontId="14" fillId="10" borderId="9" xfId="4" applyFont="1" applyFill="1" applyBorder="1" applyAlignment="1" applyProtection="1">
      <alignment horizontal="right" vertical="center"/>
    </xf>
    <xf numFmtId="0" fontId="14" fillId="10" borderId="11" xfId="4" applyFont="1" applyFill="1" applyBorder="1" applyAlignment="1" applyProtection="1">
      <alignment horizontal="right" vertical="center"/>
    </xf>
    <xf numFmtId="0" fontId="14" fillId="10" borderId="12" xfId="4" applyFont="1" applyFill="1" applyBorder="1" applyAlignment="1" applyProtection="1">
      <alignment horizontal="right" vertical="center"/>
    </xf>
    <xf numFmtId="0" fontId="14" fillId="10" borderId="13" xfId="4" applyFont="1" applyFill="1" applyBorder="1" applyAlignment="1" applyProtection="1">
      <alignment horizontal="right" vertical="center"/>
    </xf>
    <xf numFmtId="0" fontId="14" fillId="0" borderId="7" xfId="4" applyFont="1" applyBorder="1" applyAlignment="1" applyProtection="1">
      <alignment horizontal="center" vertical="center"/>
      <protection locked="0"/>
    </xf>
    <xf numFmtId="0" fontId="14" fillId="0" borderId="8" xfId="4" applyFont="1" applyBorder="1" applyAlignment="1" applyProtection="1">
      <alignment horizontal="center" vertical="center"/>
      <protection locked="0"/>
    </xf>
    <xf numFmtId="0" fontId="14" fillId="0" borderId="9" xfId="4" applyFont="1" applyBorder="1" applyAlignment="1" applyProtection="1">
      <alignment horizontal="center" vertical="center"/>
      <protection locked="0"/>
    </xf>
    <xf numFmtId="0" fontId="14" fillId="0" borderId="11" xfId="4" applyFont="1" applyBorder="1" applyAlignment="1" applyProtection="1">
      <alignment horizontal="center" vertical="center"/>
      <protection locked="0"/>
    </xf>
    <xf numFmtId="0" fontId="0" fillId="0" borderId="0" xfId="0" applyAlignment="1">
      <alignment horizontal="left" vertical="center"/>
    </xf>
    <xf numFmtId="0" fontId="13" fillId="0" borderId="0" xfId="4" applyFont="1" applyBorder="1" applyAlignment="1" applyProtection="1">
      <alignment horizontal="left" vertical="center" wrapText="1"/>
    </xf>
    <xf numFmtId="0" fontId="10" fillId="10" borderId="18" xfId="2" applyFont="1" applyFill="1" applyBorder="1" applyAlignment="1" applyProtection="1">
      <alignment horizontal="left" vertical="center" wrapText="1"/>
      <protection locked="0"/>
    </xf>
    <xf numFmtId="0" fontId="10" fillId="10" borderId="51" xfId="2" applyFont="1" applyFill="1" applyBorder="1" applyAlignment="1" applyProtection="1">
      <alignment horizontal="left" vertical="center" wrapText="1"/>
      <protection locked="0"/>
    </xf>
    <xf numFmtId="0" fontId="10" fillId="11" borderId="18" xfId="2" applyFont="1" applyFill="1" applyBorder="1" applyAlignment="1" applyProtection="1">
      <alignment horizontal="left" vertical="center" wrapText="1"/>
      <protection locked="0"/>
    </xf>
    <xf numFmtId="0" fontId="10" fillId="10" borderId="39" xfId="2" applyFont="1" applyFill="1" applyBorder="1" applyAlignment="1" applyProtection="1">
      <alignment horizontal="center" vertical="center" wrapText="1"/>
      <protection locked="0"/>
    </xf>
    <xf numFmtId="0" fontId="10" fillId="10" borderId="40" xfId="2" applyFont="1" applyFill="1" applyBorder="1" applyAlignment="1" applyProtection="1">
      <alignment horizontal="center" vertical="center" wrapText="1"/>
      <protection locked="0"/>
    </xf>
    <xf numFmtId="0" fontId="10" fillId="10" borderId="38" xfId="2" applyFont="1" applyFill="1" applyBorder="1" applyAlignment="1" applyProtection="1">
      <alignment horizontal="center" vertical="center" wrapText="1"/>
      <protection locked="0"/>
    </xf>
    <xf numFmtId="0" fontId="16" fillId="0" borderId="0" xfId="4" applyFont="1" applyBorder="1" applyAlignment="1" applyProtection="1">
      <alignment horizontal="center" vertical="center"/>
      <protection locked="0"/>
    </xf>
    <xf numFmtId="0" fontId="12" fillId="0" borderId="0" xfId="17" applyFont="1" applyProtection="1">
      <alignment horizontal="center" vertical="center" wrapText="1"/>
      <protection locked="0"/>
    </xf>
    <xf numFmtId="0" fontId="20" fillId="13" borderId="31" xfId="0" applyFont="1" applyFill="1" applyBorder="1" applyAlignment="1">
      <alignment horizontal="center" vertical="center" wrapText="1"/>
    </xf>
    <xf numFmtId="0" fontId="20" fillId="13" borderId="32" xfId="0" applyFont="1" applyFill="1" applyBorder="1" applyAlignment="1">
      <alignment horizontal="center" vertical="center" wrapText="1"/>
    </xf>
    <xf numFmtId="0" fontId="20" fillId="13" borderId="33" xfId="0" applyFont="1" applyFill="1" applyBorder="1" applyAlignment="1">
      <alignment horizontal="center" vertical="center" wrapText="1"/>
    </xf>
    <xf numFmtId="0" fontId="11" fillId="0" borderId="26"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0" fillId="0" borderId="0" xfId="0" applyAlignment="1" applyProtection="1">
      <alignment horizontal="left" vertical="center" wrapText="1"/>
    </xf>
    <xf numFmtId="0" fontId="11" fillId="0" borderId="24"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26" xfId="0" applyFont="1" applyBorder="1" applyProtection="1">
      <alignment horizontal="center" vertical="center"/>
      <protection locked="0"/>
    </xf>
    <xf numFmtId="0" fontId="11" fillId="0" borderId="50" xfId="0" applyFont="1" applyBorder="1" applyProtection="1">
      <alignment horizontal="center" vertical="center"/>
      <protection locked="0"/>
    </xf>
    <xf numFmtId="0" fontId="11" fillId="0" borderId="24" xfId="0" applyFont="1" applyBorder="1" applyProtection="1">
      <alignment horizontal="center" vertical="center"/>
      <protection locked="0"/>
    </xf>
    <xf numFmtId="0" fontId="20" fillId="6" borderId="11" xfId="0" applyFont="1" applyFill="1" applyBorder="1" applyProtection="1">
      <alignment horizontal="center" vertical="center"/>
      <protection locked="0"/>
    </xf>
    <xf numFmtId="0" fontId="20" fillId="6" borderId="13" xfId="0" applyFont="1" applyFill="1" applyBorder="1" applyProtection="1">
      <alignment horizontal="center" vertical="center"/>
      <protection locked="0"/>
    </xf>
    <xf numFmtId="0" fontId="17" fillId="0" borderId="0" xfId="0" applyFont="1" applyProtection="1">
      <alignment horizontal="center" vertical="center"/>
      <protection locked="0"/>
    </xf>
    <xf numFmtId="0" fontId="3" fillId="0" borderId="7"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20" fillId="6" borderId="7" xfId="0" applyFont="1" applyFill="1" applyBorder="1" applyProtection="1">
      <alignment horizontal="center" vertical="center"/>
      <protection locked="0"/>
    </xf>
    <xf numFmtId="0" fontId="20" fillId="6" borderId="9" xfId="0" applyFont="1" applyFill="1" applyBorder="1" applyProtection="1">
      <alignment horizontal="center" vertical="center"/>
      <protection locked="0"/>
    </xf>
    <xf numFmtId="0" fontId="21" fillId="12" borderId="7" xfId="0" applyFont="1" applyFill="1" applyBorder="1" applyAlignment="1" applyProtection="1">
      <alignment horizontal="center" vertical="center" wrapText="1"/>
      <protection locked="0"/>
    </xf>
    <xf numFmtId="0" fontId="21" fillId="12" borderId="9" xfId="0" applyFont="1" applyFill="1" applyBorder="1" applyAlignment="1" applyProtection="1">
      <alignment horizontal="center" vertical="center" wrapText="1"/>
      <protection locked="0"/>
    </xf>
    <xf numFmtId="0" fontId="21" fillId="12" borderId="11" xfId="0" applyFont="1" applyFill="1" applyBorder="1" applyAlignment="1" applyProtection="1">
      <alignment horizontal="center" vertical="center" wrapText="1"/>
      <protection locked="0"/>
    </xf>
    <xf numFmtId="0" fontId="21" fillId="12" borderId="13"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7" xfId="0" applyFont="1" applyBorder="1" applyProtection="1">
      <alignment horizontal="center" vertical="center"/>
    </xf>
    <xf numFmtId="0" fontId="3" fillId="0" borderId="17" xfId="0" applyFont="1" applyBorder="1" applyProtection="1">
      <alignment horizontal="center" vertical="center"/>
    </xf>
    <xf numFmtId="0" fontId="3" fillId="0" borderId="11" xfId="0" applyFont="1" applyBorder="1" applyProtection="1">
      <alignment horizontal="center" vertical="center"/>
    </xf>
    <xf numFmtId="0" fontId="10" fillId="10" borderId="55" xfId="2" applyFont="1" applyFill="1" applyBorder="1" applyAlignment="1" applyProtection="1">
      <alignment horizontal="center" vertical="center" wrapText="1"/>
      <protection locked="0"/>
    </xf>
    <xf numFmtId="0" fontId="10" fillId="10" borderId="56" xfId="2" applyFont="1" applyFill="1" applyBorder="1" applyAlignment="1" applyProtection="1">
      <alignment horizontal="left" vertical="center" wrapText="1"/>
      <protection locked="0"/>
    </xf>
    <xf numFmtId="0" fontId="11" fillId="0" borderId="57" xfId="0" applyFont="1" applyBorder="1" applyAlignment="1" applyProtection="1">
      <alignment horizontal="left"/>
      <protection locked="0"/>
    </xf>
    <xf numFmtId="0" fontId="11" fillId="0" borderId="58" xfId="0" applyFont="1" applyBorder="1" applyAlignment="1" applyProtection="1">
      <alignment horizontal="left"/>
      <protection locked="0"/>
    </xf>
    <xf numFmtId="0" fontId="11" fillId="10" borderId="59" xfId="0" applyFont="1" applyFill="1" applyBorder="1" applyAlignment="1" applyProtection="1">
      <alignment horizontal="center"/>
      <protection locked="0"/>
    </xf>
    <xf numFmtId="0" fontId="11" fillId="10" borderId="58" xfId="0" applyFont="1" applyFill="1" applyBorder="1" applyAlignment="1" applyProtection="1">
      <alignment horizontal="center"/>
      <protection locked="0"/>
    </xf>
    <xf numFmtId="0" fontId="0" fillId="0" borderId="59" xfId="0" applyBorder="1" applyAlignment="1" applyProtection="1">
      <alignment horizontal="center"/>
    </xf>
    <xf numFmtId="0" fontId="0" fillId="0" borderId="60" xfId="0" applyBorder="1" applyAlignment="1" applyProtection="1">
      <alignment horizontal="center"/>
    </xf>
    <xf numFmtId="0" fontId="10" fillId="10" borderId="61" xfId="2" applyFont="1" applyFill="1" applyBorder="1" applyAlignment="1" applyProtection="1">
      <alignment horizontal="center" vertical="center" wrapText="1"/>
      <protection locked="0"/>
    </xf>
    <xf numFmtId="0" fontId="0" fillId="0" borderId="62" xfId="0" applyBorder="1" applyAlignment="1" applyProtection="1">
      <alignment horizontal="center"/>
    </xf>
    <xf numFmtId="0" fontId="10" fillId="11" borderId="63" xfId="2" applyFont="1" applyFill="1" applyBorder="1" applyProtection="1">
      <alignment horizontal="left" wrapText="1"/>
      <protection locked="0"/>
    </xf>
    <xf numFmtId="0" fontId="10" fillId="11" borderId="64" xfId="2" applyFont="1" applyFill="1" applyBorder="1" applyProtection="1">
      <alignment horizontal="left" wrapText="1"/>
      <protection locked="0"/>
    </xf>
    <xf numFmtId="0" fontId="10" fillId="10" borderId="65" xfId="2" applyFont="1" applyFill="1" applyBorder="1" applyAlignment="1" applyProtection="1">
      <alignment horizontal="center" vertical="center" wrapText="1"/>
      <protection locked="0"/>
    </xf>
    <xf numFmtId="0" fontId="10" fillId="11" borderId="66" xfId="2" applyFont="1" applyFill="1" applyBorder="1" applyProtection="1">
      <alignment horizontal="left" wrapText="1"/>
      <protection locked="0"/>
    </xf>
    <xf numFmtId="0" fontId="10" fillId="11" borderId="63" xfId="2" applyFont="1" applyFill="1" applyBorder="1" applyAlignment="1" applyProtection="1">
      <alignment horizontal="center" vertical="center" wrapText="1"/>
      <protection locked="0"/>
    </xf>
    <xf numFmtId="0" fontId="10" fillId="11" borderId="66" xfId="2" applyFont="1" applyFill="1" applyBorder="1" applyAlignment="1" applyProtection="1">
      <alignment horizontal="center" vertical="center" wrapText="1"/>
      <protection locked="0"/>
    </xf>
    <xf numFmtId="0" fontId="10" fillId="11" borderId="64" xfId="2" applyFont="1" applyFill="1" applyBorder="1" applyAlignment="1" applyProtection="1">
      <alignment horizontal="center" vertical="center" wrapText="1"/>
      <protection locked="0"/>
    </xf>
    <xf numFmtId="0" fontId="10" fillId="11" borderId="67" xfId="2" applyFont="1" applyFill="1" applyBorder="1" applyAlignment="1" applyProtection="1">
      <alignment horizontal="center" vertical="center" wrapText="1"/>
      <protection locked="0"/>
    </xf>
    <xf numFmtId="0" fontId="10" fillId="11" borderId="68" xfId="2" applyFont="1" applyFill="1" applyBorder="1" applyAlignment="1" applyProtection="1">
      <alignment horizontal="center" vertical="center" wrapText="1"/>
      <protection locked="0"/>
    </xf>
    <xf numFmtId="0" fontId="10" fillId="11" borderId="69" xfId="2" applyFont="1" applyFill="1" applyBorder="1" applyAlignment="1" applyProtection="1">
      <alignment horizontal="center" vertical="center" wrapText="1"/>
      <protection locked="0"/>
    </xf>
    <xf numFmtId="0" fontId="19" fillId="11" borderId="69" xfId="2" applyFont="1" applyFill="1" applyBorder="1" applyProtection="1">
      <alignment horizontal="left" wrapText="1"/>
      <protection locked="0"/>
    </xf>
    <xf numFmtId="0" fontId="11" fillId="11" borderId="69" xfId="0" applyFont="1" applyFill="1" applyBorder="1" applyAlignment="1" applyProtection="1">
      <alignment horizontal="center"/>
      <protection locked="0"/>
    </xf>
    <xf numFmtId="0" fontId="11" fillId="11" borderId="70" xfId="0" applyFont="1" applyFill="1" applyBorder="1" applyAlignment="1" applyProtection="1">
      <alignment horizontal="center"/>
      <protection locked="0"/>
    </xf>
    <xf numFmtId="0" fontId="0" fillId="0" borderId="71" xfId="0" applyBorder="1" applyAlignment="1" applyProtection="1">
      <alignment horizontal="center"/>
    </xf>
    <xf numFmtId="0" fontId="0" fillId="0" borderId="69" xfId="0" applyBorder="1" applyAlignment="1" applyProtection="1">
      <alignment horizontal="center"/>
    </xf>
    <xf numFmtId="0" fontId="0" fillId="0" borderId="72" xfId="0" applyBorder="1" applyAlignment="1" applyProtection="1">
      <alignment horizontal="center"/>
    </xf>
  </cellXfs>
  <cellStyles count="22">
    <cellStyle name="% Completado" xfId="1" xr:uid="{00000000-0005-0000-0000-000000000000}"/>
    <cellStyle name="Actividad" xfId="2" xr:uid="{00000000-0005-0000-0000-000001000000}"/>
    <cellStyle name="Control del periodo resaltado" xfId="3" xr:uid="{00000000-0005-0000-0000-000002000000}"/>
    <cellStyle name="Encabezado 1" xfId="4" builtinId="16" customBuiltin="1"/>
    <cellStyle name="Encabezado 4" xfId="5" builtinId="19" customBuiltin="1"/>
    <cellStyle name="Encabezados de los periodos" xfId="6" xr:uid="{00000000-0005-0000-0000-000005000000}"/>
    <cellStyle name="Encabezados del proyecto" xfId="7" xr:uid="{00000000-0005-0000-0000-000006000000}"/>
    <cellStyle name="Etiqueta" xfId="8" xr:uid="{00000000-0005-0000-0000-000007000000}"/>
    <cellStyle name="Leyenda de la duración real" xfId="9" xr:uid="{00000000-0005-0000-0000-000008000000}"/>
    <cellStyle name="Leyenda de la duración real (fuera del plan)" xfId="10" xr:uid="{00000000-0005-0000-0000-000009000000}"/>
    <cellStyle name="Leyenda del % completado (fuera del plan)" xfId="11" xr:uid="{00000000-0005-0000-0000-00000A000000}"/>
    <cellStyle name="Leyenda del plan" xfId="12" xr:uid="{00000000-0005-0000-0000-00000B000000}"/>
    <cellStyle name="Millares [0]" xfId="19" builtinId="6"/>
    <cellStyle name="Moneda [0]" xfId="20" builtinId="7"/>
    <cellStyle name="Normal" xfId="0" builtinId="0" customBuiltin="1"/>
    <cellStyle name="Porcentaje" xfId="21" builtinId="5"/>
    <cellStyle name="Porcentaje completado" xfId="13" xr:uid="{00000000-0005-0000-0000-00000F000000}"/>
    <cellStyle name="Texto explicativo" xfId="14" builtinId="53" customBuiltin="1"/>
    <cellStyle name="Título" xfId="15" builtinId="15" customBuiltin="1"/>
    <cellStyle name="Título 2" xfId="16" builtinId="17" customBuiltin="1"/>
    <cellStyle name="Título 3" xfId="17" builtinId="18" customBuiltin="1"/>
    <cellStyle name="Valor del periodo" xfId="18" xr:uid="{00000000-0005-0000-0000-000014000000}"/>
  </cellStyles>
  <dxfs count="5">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1571624</xdr:colOff>
      <xdr:row>0</xdr:row>
      <xdr:rowOff>0</xdr:rowOff>
    </xdr:from>
    <xdr:to>
      <xdr:col>5</xdr:col>
      <xdr:colOff>686366</xdr:colOff>
      <xdr:row>1</xdr:row>
      <xdr:rowOff>31749</xdr:rowOff>
    </xdr:to>
    <xdr:pic>
      <xdr:nvPicPr>
        <xdr:cNvPr id="3" name="Imagen 2">
          <a:extLst>
            <a:ext uri="{FF2B5EF4-FFF2-40B4-BE49-F238E27FC236}">
              <a16:creationId xmlns:a16="http://schemas.microsoft.com/office/drawing/2014/main" id="{C243B30D-A740-67C0-EA97-57E760D95D3A}"/>
            </a:ext>
          </a:extLst>
        </xdr:cNvPr>
        <xdr:cNvPicPr>
          <a:picLocks noChangeAspect="1"/>
        </xdr:cNvPicPr>
      </xdr:nvPicPr>
      <xdr:blipFill rotWithShape="1">
        <a:blip xmlns:r="http://schemas.openxmlformats.org/officeDocument/2006/relationships" r:embed="rId1"/>
        <a:srcRect l="3173" r="2154" b="9957"/>
        <a:stretch/>
      </xdr:blipFill>
      <xdr:spPr>
        <a:xfrm>
          <a:off x="3667124" y="0"/>
          <a:ext cx="3076575" cy="1263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1266030</xdr:colOff>
      <xdr:row>0</xdr:row>
      <xdr:rowOff>0</xdr:rowOff>
    </xdr:from>
    <xdr:to>
      <xdr:col>3</xdr:col>
      <xdr:colOff>738625</xdr:colOff>
      <xdr:row>5</xdr:row>
      <xdr:rowOff>10582</xdr:rowOff>
    </xdr:to>
    <xdr:pic>
      <xdr:nvPicPr>
        <xdr:cNvPr id="2" name="Imagen 1">
          <a:extLst>
            <a:ext uri="{FF2B5EF4-FFF2-40B4-BE49-F238E27FC236}">
              <a16:creationId xmlns:a16="http://schemas.microsoft.com/office/drawing/2014/main" id="{0418E020-C4DA-4B4C-9E43-A3A16D939196}"/>
            </a:ext>
          </a:extLst>
        </xdr:cNvPr>
        <xdr:cNvPicPr>
          <a:picLocks noChangeAspect="1"/>
        </xdr:cNvPicPr>
      </xdr:nvPicPr>
      <xdr:blipFill rotWithShape="1">
        <a:blip xmlns:r="http://schemas.openxmlformats.org/officeDocument/2006/relationships" r:embed="rId1"/>
        <a:srcRect l="3173" r="2154" b="9957"/>
        <a:stretch/>
      </xdr:blipFill>
      <xdr:spPr>
        <a:xfrm>
          <a:off x="4147343" y="0"/>
          <a:ext cx="2508689" cy="963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1028700</xdr:colOff>
      <xdr:row>0</xdr:row>
      <xdr:rowOff>0</xdr:rowOff>
    </xdr:from>
    <xdr:to>
      <xdr:col>4</xdr:col>
      <xdr:colOff>241739</xdr:colOff>
      <xdr:row>1</xdr:row>
      <xdr:rowOff>29898</xdr:rowOff>
    </xdr:to>
    <xdr:pic>
      <xdr:nvPicPr>
        <xdr:cNvPr id="2" name="Imagen 1">
          <a:extLst>
            <a:ext uri="{FF2B5EF4-FFF2-40B4-BE49-F238E27FC236}">
              <a16:creationId xmlns:a16="http://schemas.microsoft.com/office/drawing/2014/main" id="{90358312-1C61-4CA9-A1D9-AE66F0A5F867}"/>
            </a:ext>
          </a:extLst>
        </xdr:cNvPr>
        <xdr:cNvPicPr>
          <a:picLocks noChangeAspect="1"/>
        </xdr:cNvPicPr>
      </xdr:nvPicPr>
      <xdr:blipFill rotWithShape="1">
        <a:blip xmlns:r="http://schemas.openxmlformats.org/officeDocument/2006/relationships" r:embed="rId1"/>
        <a:srcRect l="3173" r="2154" b="9957"/>
        <a:stretch/>
      </xdr:blipFill>
      <xdr:spPr>
        <a:xfrm>
          <a:off x="3409950" y="0"/>
          <a:ext cx="2137214" cy="820473"/>
        </a:xfrm>
        <a:prstGeom prst="rect">
          <a:avLst/>
        </a:prstGeom>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W57"/>
  <sheetViews>
    <sheetView showGridLines="0" topLeftCell="A29" zoomScale="70" zoomScaleNormal="70" zoomScaleSheetLayoutView="80" workbookViewId="0">
      <selection activeCell="B12" sqref="B12:R12"/>
    </sheetView>
  </sheetViews>
  <sheetFormatPr baseColWidth="10" defaultColWidth="2.75" defaultRowHeight="30" customHeight="1" x14ac:dyDescent="0.25"/>
  <cols>
    <col min="1" max="1" width="2.625" customWidth="1"/>
    <col min="2" max="3" width="21.25" customWidth="1"/>
    <col min="4" max="4" width="39.25" customWidth="1"/>
    <col min="5" max="5" width="19.125" customWidth="1"/>
    <col min="6" max="7" width="16.75" style="1" customWidth="1"/>
    <col min="8" max="15" width="5.625" style="1" customWidth="1"/>
    <col min="16" max="23" width="5.625" customWidth="1"/>
  </cols>
  <sheetData>
    <row r="1" spans="2:23" ht="97.5" customHeight="1" x14ac:dyDescent="0.25">
      <c r="B1" s="3"/>
      <c r="C1" s="3"/>
      <c r="D1" s="3"/>
      <c r="E1" s="3"/>
      <c r="F1" s="4"/>
      <c r="G1" s="4"/>
      <c r="H1" s="4"/>
      <c r="I1" s="4"/>
      <c r="J1" s="4"/>
      <c r="K1" s="4"/>
      <c r="L1" s="4"/>
      <c r="M1" s="4"/>
      <c r="N1" s="4"/>
      <c r="O1" s="4"/>
      <c r="P1" s="3"/>
      <c r="Q1" s="3"/>
      <c r="R1" s="3"/>
      <c r="S1" s="3"/>
      <c r="T1" s="3"/>
      <c r="U1" s="3"/>
      <c r="V1" s="3"/>
      <c r="W1" s="3"/>
    </row>
    <row r="2" spans="2:23" ht="7.5" customHeight="1" x14ac:dyDescent="0.25">
      <c r="B2" s="153" t="s">
        <v>13</v>
      </c>
      <c r="C2" s="153"/>
      <c r="D2" s="153"/>
      <c r="E2" s="153"/>
      <c r="F2" s="153"/>
      <c r="G2" s="153"/>
      <c r="H2" s="153"/>
      <c r="I2" s="153"/>
      <c r="J2" s="153"/>
      <c r="K2" s="153"/>
      <c r="L2" s="153"/>
      <c r="M2" s="153"/>
      <c r="N2" s="153"/>
      <c r="O2" s="153"/>
      <c r="P2" s="153"/>
      <c r="Q2" s="153"/>
      <c r="R2" s="153"/>
      <c r="S2" s="6"/>
      <c r="T2" s="6"/>
      <c r="U2" s="6"/>
      <c r="V2" s="6"/>
      <c r="W2" s="6"/>
    </row>
    <row r="3" spans="2:23" ht="60" customHeight="1" thickBot="1" x14ac:dyDescent="0.3">
      <c r="B3" s="154"/>
      <c r="C3" s="154"/>
      <c r="D3" s="154"/>
      <c r="E3" s="154"/>
      <c r="F3" s="154"/>
      <c r="G3" s="154"/>
      <c r="H3" s="154"/>
      <c r="I3" s="154"/>
      <c r="J3" s="154"/>
      <c r="K3" s="154"/>
      <c r="L3" s="154"/>
      <c r="M3" s="154"/>
      <c r="N3" s="154"/>
      <c r="O3" s="154"/>
      <c r="P3" s="154"/>
      <c r="Q3" s="154"/>
      <c r="R3" s="154"/>
      <c r="S3" s="6"/>
      <c r="T3" s="6"/>
      <c r="U3" s="6"/>
      <c r="V3" s="6"/>
      <c r="W3" s="6"/>
    </row>
    <row r="4" spans="2:23" ht="43.5" customHeight="1" x14ac:dyDescent="0.25">
      <c r="B4" s="160" t="s">
        <v>38</v>
      </c>
      <c r="C4" s="161"/>
      <c r="D4" s="162"/>
      <c r="E4" s="102"/>
      <c r="F4" s="166"/>
      <c r="G4" s="167"/>
      <c r="H4" s="167"/>
      <c r="I4" s="167"/>
      <c r="J4" s="167"/>
      <c r="K4" s="167"/>
      <c r="L4" s="167"/>
      <c r="M4" s="167"/>
      <c r="N4" s="167"/>
      <c r="O4" s="167"/>
      <c r="P4" s="167"/>
      <c r="Q4" s="167"/>
      <c r="R4" s="168"/>
      <c r="S4" s="7"/>
      <c r="T4" s="7"/>
      <c r="U4" s="7"/>
      <c r="V4" s="7"/>
      <c r="W4" s="7"/>
    </row>
    <row r="5" spans="2:23" ht="42.75" customHeight="1" thickBot="1" x14ac:dyDescent="0.3">
      <c r="B5" s="163" t="s">
        <v>34</v>
      </c>
      <c r="C5" s="164"/>
      <c r="D5" s="165"/>
      <c r="E5" s="103"/>
      <c r="F5" s="169" t="s">
        <v>6</v>
      </c>
      <c r="G5" s="154"/>
      <c r="H5" s="154"/>
      <c r="I5" s="154"/>
      <c r="J5" s="154"/>
      <c r="K5" s="154"/>
      <c r="L5" s="154"/>
      <c r="M5" s="154"/>
      <c r="N5" s="154"/>
      <c r="O5" s="154"/>
      <c r="P5" s="154"/>
      <c r="Q5" s="10"/>
      <c r="R5" s="11"/>
      <c r="S5" s="7"/>
      <c r="T5" s="7"/>
      <c r="U5" s="7"/>
      <c r="V5" s="7"/>
      <c r="W5" s="7"/>
    </row>
    <row r="6" spans="2:23" ht="42.75" customHeight="1" x14ac:dyDescent="0.25">
      <c r="B6" s="76" t="s">
        <v>54</v>
      </c>
      <c r="C6" s="76"/>
      <c r="D6" s="73"/>
      <c r="E6" s="73"/>
      <c r="F6" s="74"/>
      <c r="G6" s="74"/>
      <c r="H6" s="74"/>
      <c r="I6" s="74"/>
      <c r="J6" s="74"/>
      <c r="K6" s="74"/>
      <c r="L6" s="74"/>
      <c r="M6" s="74"/>
      <c r="N6" s="74"/>
      <c r="O6" s="74"/>
      <c r="P6" s="74"/>
      <c r="Q6" s="75"/>
      <c r="R6" s="75"/>
      <c r="S6" s="7"/>
      <c r="T6" s="7"/>
      <c r="U6" s="7"/>
      <c r="V6" s="7"/>
      <c r="W6" s="7"/>
    </row>
    <row r="7" spans="2:23" ht="29.25" customHeight="1" x14ac:dyDescent="0.25">
      <c r="B7" s="171" t="s">
        <v>127</v>
      </c>
      <c r="C7" s="171"/>
      <c r="D7" s="171"/>
      <c r="E7" s="171"/>
      <c r="F7" s="171"/>
      <c r="G7" s="171"/>
      <c r="H7" s="171"/>
      <c r="I7" s="171"/>
      <c r="J7" s="171"/>
      <c r="K7" s="171"/>
      <c r="L7" s="171"/>
      <c r="M7" s="171"/>
      <c r="N7" s="171"/>
      <c r="O7" s="171"/>
      <c r="P7" s="171"/>
      <c r="Q7" s="171"/>
      <c r="R7" s="171"/>
      <c r="S7" s="5"/>
      <c r="T7" s="5"/>
      <c r="U7" s="5"/>
      <c r="V7" s="5"/>
      <c r="W7" s="5"/>
    </row>
    <row r="8" spans="2:23" ht="24" customHeight="1" x14ac:dyDescent="0.25">
      <c r="B8" s="171" t="s">
        <v>128</v>
      </c>
      <c r="C8" s="171"/>
      <c r="D8" s="171"/>
      <c r="E8" s="171"/>
      <c r="F8" s="171"/>
      <c r="G8" s="171"/>
      <c r="H8" s="171"/>
      <c r="I8" s="171"/>
      <c r="J8" s="171"/>
      <c r="K8" s="100"/>
      <c r="L8" s="100"/>
      <c r="M8" s="100"/>
      <c r="N8" s="100"/>
      <c r="O8" s="100"/>
      <c r="P8" s="100"/>
      <c r="Q8" s="100"/>
      <c r="R8" s="100"/>
      <c r="S8" s="5"/>
      <c r="T8" s="5"/>
      <c r="U8" s="5"/>
      <c r="V8" s="5"/>
      <c r="W8" s="5"/>
    </row>
    <row r="9" spans="2:23" ht="36" customHeight="1" x14ac:dyDescent="0.25">
      <c r="B9" s="159" t="s">
        <v>129</v>
      </c>
      <c r="C9" s="159"/>
      <c r="D9" s="159"/>
      <c r="E9" s="159"/>
      <c r="F9" s="159"/>
      <c r="G9" s="159"/>
      <c r="H9" s="159"/>
      <c r="I9" s="159"/>
      <c r="J9" s="159"/>
      <c r="K9" s="159"/>
      <c r="L9" s="159"/>
      <c r="M9" s="159"/>
      <c r="N9" s="159"/>
      <c r="O9" s="159"/>
      <c r="P9" s="159"/>
      <c r="Q9" s="159"/>
      <c r="R9" s="159"/>
      <c r="S9" s="3"/>
      <c r="T9" s="3"/>
      <c r="U9" s="3"/>
      <c r="V9" s="3"/>
      <c r="W9" s="3"/>
    </row>
    <row r="10" spans="2:23" ht="23.25" customHeight="1" x14ac:dyDescent="0.25">
      <c r="B10" s="159" t="s">
        <v>130</v>
      </c>
      <c r="C10" s="159"/>
      <c r="D10" s="159"/>
      <c r="E10" s="159"/>
      <c r="F10" s="159"/>
      <c r="G10" s="159"/>
      <c r="H10" s="3"/>
      <c r="I10" s="8"/>
      <c r="J10" s="9"/>
      <c r="K10" s="9"/>
      <c r="L10" s="9"/>
      <c r="M10" s="9"/>
      <c r="N10" s="9"/>
      <c r="O10" s="9"/>
      <c r="P10" s="3"/>
      <c r="Q10" s="3"/>
      <c r="R10" s="3"/>
      <c r="S10" s="3"/>
      <c r="T10" s="3"/>
      <c r="U10" s="3"/>
      <c r="V10" s="3"/>
      <c r="W10" s="3"/>
    </row>
    <row r="11" spans="2:23" ht="40.5" customHeight="1" x14ac:dyDescent="0.25">
      <c r="B11" s="159" t="s">
        <v>131</v>
      </c>
      <c r="C11" s="159"/>
      <c r="D11" s="159"/>
      <c r="E11" s="159"/>
      <c r="F11" s="159"/>
      <c r="G11" s="159"/>
      <c r="H11" s="159"/>
      <c r="I11" s="159"/>
      <c r="J11" s="159"/>
      <c r="K11" s="159"/>
      <c r="L11" s="159"/>
      <c r="M11" s="159"/>
      <c r="N11" s="159"/>
      <c r="O11" s="159"/>
      <c r="P11" s="159"/>
      <c r="Q11" s="159"/>
      <c r="R11" s="159"/>
      <c r="S11" s="3"/>
      <c r="T11" s="3"/>
      <c r="U11" s="3"/>
      <c r="V11" s="3"/>
      <c r="W11" s="3"/>
    </row>
    <row r="12" spans="2:23" ht="42.75" customHeight="1" x14ac:dyDescent="0.25">
      <c r="B12" s="159" t="s">
        <v>133</v>
      </c>
      <c r="C12" s="159"/>
      <c r="D12" s="159"/>
      <c r="E12" s="159"/>
      <c r="F12" s="159"/>
      <c r="G12" s="159"/>
      <c r="H12" s="159"/>
      <c r="I12" s="159"/>
      <c r="J12" s="159"/>
      <c r="K12" s="159"/>
      <c r="L12" s="159"/>
      <c r="M12" s="159"/>
      <c r="N12" s="159"/>
      <c r="O12" s="159"/>
      <c r="P12" s="159"/>
      <c r="Q12" s="159"/>
      <c r="R12" s="159"/>
      <c r="S12" s="3"/>
      <c r="T12" s="3"/>
      <c r="U12" s="3"/>
      <c r="V12" s="3"/>
      <c r="W12" s="3"/>
    </row>
    <row r="13" spans="2:23" ht="50.25" customHeight="1" x14ac:dyDescent="0.25">
      <c r="B13" s="159" t="s">
        <v>132</v>
      </c>
      <c r="C13" s="159"/>
      <c r="D13" s="159"/>
      <c r="E13" s="159"/>
      <c r="F13" s="159"/>
      <c r="G13" s="159"/>
      <c r="H13" s="159"/>
      <c r="I13" s="159"/>
      <c r="J13" s="159"/>
      <c r="K13" s="159"/>
      <c r="L13" s="159"/>
      <c r="M13" s="159"/>
      <c r="N13" s="159"/>
      <c r="O13" s="159"/>
      <c r="P13" s="159"/>
      <c r="Q13" s="159"/>
      <c r="R13" s="159"/>
      <c r="S13" s="3"/>
      <c r="T13" s="3"/>
      <c r="U13" s="3"/>
      <c r="V13" s="3"/>
      <c r="W13" s="3"/>
    </row>
    <row r="14" spans="2:23" ht="24.75" customHeight="1" thickBot="1" x14ac:dyDescent="0.3">
      <c r="B14" s="63"/>
      <c r="C14" s="63"/>
      <c r="D14" s="63"/>
      <c r="E14" s="63"/>
      <c r="F14" s="63"/>
      <c r="G14" s="63"/>
      <c r="H14" s="64"/>
      <c r="I14" s="156" t="s">
        <v>1</v>
      </c>
      <c r="J14" s="157"/>
      <c r="K14" s="157"/>
      <c r="L14" s="157"/>
      <c r="M14" s="157"/>
      <c r="N14" s="157"/>
      <c r="O14" s="157"/>
      <c r="P14" s="65"/>
      <c r="Q14" s="65"/>
      <c r="R14" s="65"/>
      <c r="S14" s="65"/>
      <c r="T14" s="65"/>
      <c r="U14" s="65"/>
      <c r="V14" s="65"/>
      <c r="W14" s="65"/>
    </row>
    <row r="15" spans="2:23" s="2" customFormat="1" ht="39.950000000000003" customHeight="1" thickTop="1" x14ac:dyDescent="0.25">
      <c r="B15" s="155" t="s">
        <v>14</v>
      </c>
      <c r="C15" s="155" t="s">
        <v>15</v>
      </c>
      <c r="D15" s="155" t="s">
        <v>0</v>
      </c>
      <c r="E15" s="155" t="s">
        <v>82</v>
      </c>
      <c r="F15" s="155" t="s">
        <v>7</v>
      </c>
      <c r="G15" s="155" t="s">
        <v>8</v>
      </c>
      <c r="H15" s="158" t="s">
        <v>5</v>
      </c>
      <c r="I15" s="158"/>
      <c r="J15" s="158"/>
      <c r="K15" s="158"/>
      <c r="L15" s="158"/>
      <c r="M15" s="158"/>
      <c r="N15" s="158"/>
      <c r="O15" s="158"/>
      <c r="P15" s="158"/>
      <c r="Q15" s="158"/>
      <c r="R15" s="158"/>
      <c r="S15" s="158"/>
      <c r="T15" s="158"/>
      <c r="U15" s="158"/>
      <c r="V15" s="158"/>
      <c r="W15" s="158"/>
    </row>
    <row r="16" spans="2:23" ht="36.75" customHeight="1" thickBot="1" x14ac:dyDescent="0.3">
      <c r="B16" s="155"/>
      <c r="C16" s="155"/>
      <c r="D16" s="155"/>
      <c r="E16" s="155"/>
      <c r="F16" s="155"/>
      <c r="G16" s="155"/>
      <c r="H16" s="66">
        <v>1</v>
      </c>
      <c r="I16" s="66">
        <v>2</v>
      </c>
      <c r="J16" s="66">
        <v>3</v>
      </c>
      <c r="K16" s="66">
        <v>4</v>
      </c>
      <c r="L16" s="66">
        <v>5</v>
      </c>
      <c r="M16" s="66">
        <v>6</v>
      </c>
      <c r="N16" s="66">
        <v>7</v>
      </c>
      <c r="O16" s="66">
        <v>8</v>
      </c>
      <c r="P16" s="67">
        <v>9</v>
      </c>
      <c r="Q16" s="67">
        <v>10</v>
      </c>
      <c r="R16" s="67">
        <v>11</v>
      </c>
      <c r="S16" s="67">
        <v>12</v>
      </c>
      <c r="T16" s="67">
        <v>13</v>
      </c>
      <c r="U16" s="67">
        <v>14</v>
      </c>
      <c r="V16" s="67">
        <v>15</v>
      </c>
      <c r="W16" s="67">
        <v>16</v>
      </c>
    </row>
    <row r="17" spans="2:23" ht="30" customHeight="1" x14ac:dyDescent="0.25">
      <c r="B17" s="208" t="s">
        <v>9</v>
      </c>
      <c r="C17" s="209" t="s">
        <v>88</v>
      </c>
      <c r="D17" s="210" t="s">
        <v>89</v>
      </c>
      <c r="E17" s="211" t="s">
        <v>84</v>
      </c>
      <c r="F17" s="212">
        <v>3</v>
      </c>
      <c r="G17" s="213">
        <v>12</v>
      </c>
      <c r="H17" s="214"/>
      <c r="I17" s="214"/>
      <c r="J17" s="214"/>
      <c r="K17" s="214"/>
      <c r="L17" s="214"/>
      <c r="M17" s="214"/>
      <c r="N17" s="214"/>
      <c r="O17" s="214"/>
      <c r="P17" s="214"/>
      <c r="Q17" s="214"/>
      <c r="R17" s="214"/>
      <c r="S17" s="214"/>
      <c r="T17" s="214"/>
      <c r="U17" s="214"/>
      <c r="V17" s="214"/>
      <c r="W17" s="215"/>
    </row>
    <row r="18" spans="2:23" ht="30" customHeight="1" x14ac:dyDescent="0.25">
      <c r="B18" s="216"/>
      <c r="C18" s="173"/>
      <c r="D18" s="110" t="s">
        <v>90</v>
      </c>
      <c r="E18" s="111" t="s">
        <v>83</v>
      </c>
      <c r="F18" s="13">
        <v>3</v>
      </c>
      <c r="G18" s="117">
        <v>16</v>
      </c>
      <c r="H18" s="60"/>
      <c r="I18" s="60"/>
      <c r="J18" s="60"/>
      <c r="K18" s="60"/>
      <c r="L18" s="60"/>
      <c r="M18" s="61"/>
      <c r="N18" s="60"/>
      <c r="O18" s="60"/>
      <c r="P18" s="60"/>
      <c r="Q18" s="60"/>
      <c r="R18" s="60"/>
      <c r="S18" s="60"/>
      <c r="T18" s="60"/>
      <c r="U18" s="60"/>
      <c r="V18" s="60"/>
      <c r="W18" s="217"/>
    </row>
    <row r="19" spans="2:23" ht="30" customHeight="1" x14ac:dyDescent="0.25">
      <c r="B19" s="216"/>
      <c r="C19" s="172" t="s">
        <v>91</v>
      </c>
      <c r="D19" s="112" t="s">
        <v>94</v>
      </c>
      <c r="E19" s="109"/>
      <c r="F19" s="129"/>
      <c r="G19" s="116"/>
      <c r="H19" s="60"/>
      <c r="I19" s="60"/>
      <c r="J19" s="60"/>
      <c r="K19" s="60"/>
      <c r="L19" s="60"/>
      <c r="M19" s="60"/>
      <c r="N19" s="60"/>
      <c r="O19" s="60"/>
      <c r="P19" s="60"/>
      <c r="Q19" s="60"/>
      <c r="R19" s="60"/>
      <c r="S19" s="60"/>
      <c r="T19" s="60"/>
      <c r="U19" s="60"/>
      <c r="V19" s="60"/>
      <c r="W19" s="217"/>
    </row>
    <row r="20" spans="2:23" ht="30" customHeight="1" x14ac:dyDescent="0.25">
      <c r="B20" s="216"/>
      <c r="C20" s="172"/>
      <c r="D20" s="12" t="s">
        <v>93</v>
      </c>
      <c r="E20" s="113"/>
      <c r="F20" s="130"/>
      <c r="G20" s="117"/>
      <c r="H20" s="60"/>
      <c r="I20" s="60"/>
      <c r="J20" s="60"/>
      <c r="K20" s="60"/>
      <c r="L20" s="60"/>
      <c r="M20" s="60"/>
      <c r="N20" s="60"/>
      <c r="O20" s="60"/>
      <c r="P20" s="60"/>
      <c r="Q20" s="60"/>
      <c r="R20" s="60"/>
      <c r="S20" s="60"/>
      <c r="T20" s="60"/>
      <c r="U20" s="60"/>
      <c r="V20" s="60"/>
      <c r="W20" s="217"/>
    </row>
    <row r="21" spans="2:23" ht="30" customHeight="1" x14ac:dyDescent="0.25">
      <c r="B21" s="216"/>
      <c r="C21" s="172"/>
      <c r="D21" s="114" t="s">
        <v>4</v>
      </c>
      <c r="E21" s="111"/>
      <c r="F21" s="131"/>
      <c r="G21" s="119"/>
      <c r="H21" s="60"/>
      <c r="I21" s="60"/>
      <c r="J21" s="60"/>
      <c r="K21" s="60"/>
      <c r="L21" s="60"/>
      <c r="M21" s="60"/>
      <c r="N21" s="60"/>
      <c r="O21" s="60"/>
      <c r="P21" s="60"/>
      <c r="Q21" s="60"/>
      <c r="R21" s="60"/>
      <c r="S21" s="60"/>
      <c r="T21" s="60"/>
      <c r="U21" s="60"/>
      <c r="V21" s="60"/>
      <c r="W21" s="217"/>
    </row>
    <row r="22" spans="2:23" ht="30" customHeight="1" x14ac:dyDescent="0.3">
      <c r="B22" s="218"/>
      <c r="C22" s="120"/>
      <c r="D22" s="121" t="s">
        <v>12</v>
      </c>
      <c r="E22" s="121"/>
      <c r="F22" s="122"/>
      <c r="G22" s="123"/>
      <c r="H22" s="60"/>
      <c r="I22" s="60"/>
      <c r="J22" s="60"/>
      <c r="K22" s="60"/>
      <c r="L22" s="60"/>
      <c r="M22" s="60"/>
      <c r="N22" s="60"/>
      <c r="O22" s="60"/>
      <c r="P22" s="60"/>
      <c r="Q22" s="60"/>
      <c r="R22" s="60"/>
      <c r="S22" s="60"/>
      <c r="T22" s="60"/>
      <c r="U22" s="60"/>
      <c r="V22" s="60"/>
      <c r="W22" s="217"/>
    </row>
    <row r="23" spans="2:23" ht="30" customHeight="1" x14ac:dyDescent="0.3">
      <c r="B23" s="219"/>
      <c r="C23" s="124"/>
      <c r="D23" s="125" t="s">
        <v>110</v>
      </c>
      <c r="E23" s="125"/>
      <c r="F23" s="126"/>
      <c r="G23" s="127"/>
      <c r="H23" s="60"/>
      <c r="I23" s="60"/>
      <c r="J23" s="60"/>
      <c r="K23" s="60"/>
      <c r="L23" s="60"/>
      <c r="M23" s="60"/>
      <c r="N23" s="60"/>
      <c r="O23" s="60"/>
      <c r="P23" s="60"/>
      <c r="Q23" s="60"/>
      <c r="R23" s="60"/>
      <c r="S23" s="60"/>
      <c r="T23" s="60"/>
      <c r="U23" s="60"/>
      <c r="V23" s="60"/>
      <c r="W23" s="217"/>
    </row>
    <row r="24" spans="2:23" ht="30" customHeight="1" x14ac:dyDescent="0.25">
      <c r="B24" s="220" t="s">
        <v>10</v>
      </c>
      <c r="C24" s="173" t="s">
        <v>87</v>
      </c>
      <c r="D24" s="108" t="s">
        <v>95</v>
      </c>
      <c r="E24" s="109"/>
      <c r="F24" s="115"/>
      <c r="G24" s="116"/>
      <c r="H24" s="60"/>
      <c r="I24" s="60"/>
      <c r="J24" s="60"/>
      <c r="K24" s="60"/>
      <c r="L24" s="60"/>
      <c r="M24" s="60"/>
      <c r="N24" s="60"/>
      <c r="O24" s="60"/>
      <c r="P24" s="60"/>
      <c r="Q24" s="60"/>
      <c r="R24" s="60"/>
      <c r="S24" s="60"/>
      <c r="T24" s="60"/>
      <c r="U24" s="60"/>
      <c r="V24" s="60"/>
      <c r="W24" s="217"/>
    </row>
    <row r="25" spans="2:23" ht="30" customHeight="1" x14ac:dyDescent="0.25">
      <c r="B25" s="216"/>
      <c r="C25" s="172"/>
      <c r="D25" s="128" t="s">
        <v>96</v>
      </c>
      <c r="E25" s="113"/>
      <c r="F25" s="13"/>
      <c r="G25" s="117"/>
      <c r="H25" s="60"/>
      <c r="I25" s="60"/>
      <c r="J25" s="60"/>
      <c r="K25" s="60"/>
      <c r="L25" s="60"/>
      <c r="M25" s="60"/>
      <c r="N25" s="60"/>
      <c r="O25" s="60"/>
      <c r="P25" s="60"/>
      <c r="Q25" s="60"/>
      <c r="R25" s="60"/>
      <c r="S25" s="60"/>
      <c r="T25" s="60"/>
      <c r="U25" s="60"/>
      <c r="V25" s="60"/>
      <c r="W25" s="217"/>
    </row>
    <row r="26" spans="2:23" ht="30" customHeight="1" x14ac:dyDescent="0.25">
      <c r="B26" s="216"/>
      <c r="C26" s="172"/>
      <c r="D26" s="128" t="s">
        <v>97</v>
      </c>
      <c r="E26" s="113"/>
      <c r="F26" s="16"/>
      <c r="G26" s="117"/>
      <c r="H26" s="60"/>
      <c r="I26" s="60"/>
      <c r="J26" s="60"/>
      <c r="K26" s="60"/>
      <c r="L26" s="60"/>
      <c r="M26" s="60"/>
      <c r="N26" s="60"/>
      <c r="O26" s="60"/>
      <c r="P26" s="60"/>
      <c r="Q26" s="60"/>
      <c r="R26" s="60"/>
      <c r="S26" s="60"/>
      <c r="T26" s="60"/>
      <c r="U26" s="60"/>
      <c r="V26" s="60"/>
      <c r="W26" s="217"/>
    </row>
    <row r="27" spans="2:23" ht="30" customHeight="1" x14ac:dyDescent="0.25">
      <c r="B27" s="216"/>
      <c r="C27" s="172"/>
      <c r="D27" s="110" t="s">
        <v>4</v>
      </c>
      <c r="E27" s="111"/>
      <c r="F27" s="118"/>
      <c r="G27" s="119"/>
      <c r="H27" s="60"/>
      <c r="I27" s="60"/>
      <c r="J27" s="60"/>
      <c r="K27" s="60"/>
      <c r="L27" s="60"/>
      <c r="M27" s="60"/>
      <c r="N27" s="60"/>
      <c r="O27" s="60"/>
      <c r="P27" s="60"/>
      <c r="Q27" s="60"/>
      <c r="R27" s="60"/>
      <c r="S27" s="60"/>
      <c r="T27" s="60"/>
      <c r="U27" s="60"/>
      <c r="V27" s="60"/>
      <c r="W27" s="217"/>
    </row>
    <row r="28" spans="2:23" ht="30" customHeight="1" x14ac:dyDescent="0.3">
      <c r="B28" s="221"/>
      <c r="C28" s="104"/>
      <c r="D28" s="14" t="s">
        <v>12</v>
      </c>
      <c r="E28" s="14"/>
      <c r="F28" s="15"/>
      <c r="G28" s="71"/>
      <c r="H28" s="101"/>
      <c r="I28" s="60"/>
      <c r="J28" s="60"/>
      <c r="K28" s="60"/>
      <c r="L28" s="60"/>
      <c r="M28" s="60"/>
      <c r="N28" s="60"/>
      <c r="O28" s="60"/>
      <c r="P28" s="60"/>
      <c r="Q28" s="60"/>
      <c r="R28" s="60"/>
      <c r="S28" s="60"/>
      <c r="T28" s="60"/>
      <c r="U28" s="60"/>
      <c r="V28" s="60"/>
      <c r="W28" s="217"/>
    </row>
    <row r="29" spans="2:23" ht="30" customHeight="1" x14ac:dyDescent="0.3">
      <c r="B29" s="221"/>
      <c r="C29" s="104"/>
      <c r="D29" s="14" t="s">
        <v>110</v>
      </c>
      <c r="E29" s="14"/>
      <c r="F29" s="15"/>
      <c r="G29" s="71"/>
      <c r="H29" s="101"/>
      <c r="I29" s="60"/>
      <c r="J29" s="60"/>
      <c r="K29" s="60"/>
      <c r="L29" s="60"/>
      <c r="M29" s="60"/>
      <c r="N29" s="60"/>
      <c r="O29" s="60"/>
      <c r="P29" s="60"/>
      <c r="Q29" s="60"/>
      <c r="R29" s="60"/>
      <c r="S29" s="60"/>
      <c r="T29" s="60"/>
      <c r="U29" s="60"/>
      <c r="V29" s="60"/>
      <c r="W29" s="217"/>
    </row>
    <row r="30" spans="2:23" ht="38.25" customHeight="1" x14ac:dyDescent="0.25">
      <c r="B30" s="216" t="s">
        <v>11</v>
      </c>
      <c r="C30" s="106" t="s">
        <v>98</v>
      </c>
      <c r="D30" s="108" t="s">
        <v>100</v>
      </c>
      <c r="E30" s="109"/>
      <c r="F30" s="129"/>
      <c r="G30" s="116"/>
      <c r="H30" s="60"/>
      <c r="I30" s="60"/>
      <c r="J30" s="60"/>
      <c r="K30" s="60"/>
      <c r="L30" s="60"/>
      <c r="M30" s="60"/>
      <c r="N30" s="60"/>
      <c r="O30" s="60"/>
      <c r="P30" s="60"/>
      <c r="Q30" s="60"/>
      <c r="R30" s="60"/>
      <c r="S30" s="60"/>
      <c r="T30" s="60"/>
      <c r="U30" s="60"/>
      <c r="V30" s="60"/>
      <c r="W30" s="217"/>
    </row>
    <row r="31" spans="2:23" ht="30" customHeight="1" x14ac:dyDescent="0.25">
      <c r="B31" s="216"/>
      <c r="C31" s="172" t="s">
        <v>92</v>
      </c>
      <c r="D31" s="108" t="s">
        <v>99</v>
      </c>
      <c r="E31" s="109"/>
      <c r="F31" s="129"/>
      <c r="G31" s="116"/>
      <c r="H31" s="60"/>
      <c r="I31" s="60"/>
      <c r="J31" s="60"/>
      <c r="K31" s="60"/>
      <c r="L31" s="60"/>
      <c r="M31" s="60"/>
      <c r="N31" s="60"/>
      <c r="O31" s="60"/>
      <c r="P31" s="60"/>
      <c r="Q31" s="60"/>
      <c r="R31" s="60"/>
      <c r="S31" s="60"/>
      <c r="T31" s="60"/>
      <c r="U31" s="60"/>
      <c r="V31" s="60"/>
      <c r="W31" s="217"/>
    </row>
    <row r="32" spans="2:23" ht="30" customHeight="1" x14ac:dyDescent="0.25">
      <c r="B32" s="216"/>
      <c r="C32" s="172"/>
      <c r="D32" s="128" t="s">
        <v>101</v>
      </c>
      <c r="E32" s="113"/>
      <c r="F32" s="130"/>
      <c r="G32" s="117"/>
      <c r="H32" s="60"/>
      <c r="I32" s="60"/>
      <c r="J32" s="60"/>
      <c r="K32" s="60"/>
      <c r="L32" s="60"/>
      <c r="M32" s="60"/>
      <c r="N32" s="60"/>
      <c r="O32" s="60"/>
      <c r="P32" s="60"/>
      <c r="Q32" s="60"/>
      <c r="R32" s="60"/>
      <c r="S32" s="60"/>
      <c r="T32" s="60"/>
      <c r="U32" s="60"/>
      <c r="V32" s="60"/>
      <c r="W32" s="217"/>
    </row>
    <row r="33" spans="2:23" ht="30" customHeight="1" x14ac:dyDescent="0.25">
      <c r="B33" s="216"/>
      <c r="C33" s="172"/>
      <c r="D33" s="110" t="s">
        <v>52</v>
      </c>
      <c r="E33" s="111"/>
      <c r="F33" s="131"/>
      <c r="G33" s="119"/>
      <c r="H33" s="60"/>
      <c r="I33" s="60"/>
      <c r="J33" s="60"/>
      <c r="K33" s="60"/>
      <c r="L33" s="60"/>
      <c r="M33" s="60"/>
      <c r="N33" s="60"/>
      <c r="O33" s="60"/>
      <c r="P33" s="60"/>
      <c r="Q33" s="60"/>
      <c r="R33" s="60"/>
      <c r="S33" s="60"/>
      <c r="T33" s="60"/>
      <c r="U33" s="60"/>
      <c r="V33" s="60"/>
      <c r="W33" s="217"/>
    </row>
    <row r="34" spans="2:23" ht="30" customHeight="1" x14ac:dyDescent="0.3">
      <c r="B34" s="221"/>
      <c r="C34" s="104"/>
      <c r="D34" s="14" t="s">
        <v>12</v>
      </c>
      <c r="E34" s="14"/>
      <c r="F34" s="15"/>
      <c r="G34" s="71"/>
      <c r="H34" s="101"/>
      <c r="I34" s="60"/>
      <c r="J34" s="60"/>
      <c r="K34" s="60"/>
      <c r="L34" s="60"/>
      <c r="M34" s="60"/>
      <c r="N34" s="60"/>
      <c r="O34" s="60"/>
      <c r="P34" s="60"/>
      <c r="Q34" s="60"/>
      <c r="R34" s="60"/>
      <c r="S34" s="60"/>
      <c r="T34" s="60"/>
      <c r="U34" s="60"/>
      <c r="V34" s="60"/>
      <c r="W34" s="217"/>
    </row>
    <row r="35" spans="2:23" ht="30" customHeight="1" x14ac:dyDescent="0.3">
      <c r="B35" s="221"/>
      <c r="C35" s="104"/>
      <c r="D35" s="14" t="s">
        <v>110</v>
      </c>
      <c r="E35" s="14"/>
      <c r="F35" s="15"/>
      <c r="G35" s="71"/>
      <c r="H35" s="101"/>
      <c r="I35" s="60"/>
      <c r="J35" s="60"/>
      <c r="K35" s="60"/>
      <c r="L35" s="60"/>
      <c r="M35" s="60"/>
      <c r="N35" s="60"/>
      <c r="O35" s="60"/>
      <c r="P35" s="60"/>
      <c r="Q35" s="60"/>
      <c r="R35" s="60"/>
      <c r="S35" s="60"/>
      <c r="T35" s="60"/>
      <c r="U35" s="60"/>
      <c r="V35" s="60"/>
      <c r="W35" s="217"/>
    </row>
    <row r="36" spans="2:23" ht="30" customHeight="1" x14ac:dyDescent="0.25">
      <c r="B36" s="222" t="s">
        <v>48</v>
      </c>
      <c r="C36" s="174" t="s">
        <v>102</v>
      </c>
      <c r="D36" s="108" t="s">
        <v>104</v>
      </c>
      <c r="E36" s="109"/>
      <c r="F36" s="122"/>
      <c r="G36" s="123"/>
      <c r="H36" s="60"/>
      <c r="I36" s="60"/>
      <c r="J36" s="60"/>
      <c r="K36" s="60"/>
      <c r="L36" s="60"/>
      <c r="M36" s="60"/>
      <c r="N36" s="60"/>
      <c r="O36" s="60"/>
      <c r="P36" s="60"/>
      <c r="Q36" s="60"/>
      <c r="R36" s="60"/>
      <c r="S36" s="60"/>
      <c r="T36" s="60"/>
      <c r="U36" s="60"/>
      <c r="V36" s="60"/>
      <c r="W36" s="217"/>
    </row>
    <row r="37" spans="2:23" ht="30" customHeight="1" x14ac:dyDescent="0.25">
      <c r="B37" s="223"/>
      <c r="C37" s="174"/>
      <c r="D37" s="128" t="s">
        <v>105</v>
      </c>
      <c r="E37" s="113"/>
      <c r="F37" s="15"/>
      <c r="G37" s="132"/>
      <c r="H37" s="60"/>
      <c r="I37" s="60"/>
      <c r="J37" s="60"/>
      <c r="K37" s="60"/>
      <c r="L37" s="60"/>
      <c r="M37" s="60"/>
      <c r="N37" s="60"/>
      <c r="O37" s="60"/>
      <c r="P37" s="60"/>
      <c r="Q37" s="60"/>
      <c r="R37" s="60"/>
      <c r="S37" s="60"/>
      <c r="T37" s="60"/>
      <c r="U37" s="60"/>
      <c r="V37" s="60"/>
      <c r="W37" s="217"/>
    </row>
    <row r="38" spans="2:23" ht="30" customHeight="1" x14ac:dyDescent="0.25">
      <c r="B38" s="223"/>
      <c r="C38" s="174"/>
      <c r="D38" s="110" t="s">
        <v>52</v>
      </c>
      <c r="E38" s="111"/>
      <c r="F38" s="126"/>
      <c r="G38" s="127"/>
      <c r="H38" s="60"/>
      <c r="I38" s="60"/>
      <c r="J38" s="60"/>
      <c r="K38" s="60"/>
      <c r="L38" s="60"/>
      <c r="M38" s="60"/>
      <c r="N38" s="60"/>
      <c r="O38" s="60"/>
      <c r="P38" s="60"/>
      <c r="Q38" s="60"/>
      <c r="R38" s="60"/>
      <c r="S38" s="60"/>
      <c r="T38" s="60"/>
      <c r="U38" s="60"/>
      <c r="V38" s="60"/>
      <c r="W38" s="217"/>
    </row>
    <row r="39" spans="2:23" ht="30" customHeight="1" x14ac:dyDescent="0.25">
      <c r="B39" s="223"/>
      <c r="C39" s="133" t="s">
        <v>103</v>
      </c>
      <c r="D39" s="137" t="s">
        <v>106</v>
      </c>
      <c r="E39" s="134"/>
      <c r="F39" s="135"/>
      <c r="G39" s="136"/>
      <c r="H39" s="60"/>
      <c r="I39" s="60"/>
      <c r="J39" s="60"/>
      <c r="K39" s="60"/>
      <c r="L39" s="60"/>
      <c r="M39" s="60"/>
      <c r="N39" s="60"/>
      <c r="O39" s="60"/>
      <c r="P39" s="60"/>
      <c r="Q39" s="60"/>
      <c r="R39" s="60"/>
      <c r="S39" s="60"/>
      <c r="T39" s="60"/>
      <c r="U39" s="60"/>
      <c r="V39" s="60"/>
      <c r="W39" s="217"/>
    </row>
    <row r="40" spans="2:23" ht="30" customHeight="1" x14ac:dyDescent="0.25">
      <c r="B40" s="224"/>
      <c r="C40" s="107" t="s">
        <v>117</v>
      </c>
      <c r="D40" s="137" t="s">
        <v>118</v>
      </c>
      <c r="E40" s="134"/>
      <c r="F40" s="151"/>
      <c r="G40" s="152"/>
      <c r="H40" s="60"/>
      <c r="I40" s="60"/>
      <c r="J40" s="60"/>
      <c r="K40" s="60"/>
      <c r="L40" s="60"/>
      <c r="M40" s="60"/>
      <c r="N40" s="60"/>
      <c r="O40" s="60"/>
      <c r="P40" s="60"/>
      <c r="Q40" s="60"/>
      <c r="R40" s="60"/>
      <c r="S40" s="60"/>
      <c r="T40" s="60"/>
      <c r="U40" s="60"/>
      <c r="V40" s="60"/>
      <c r="W40" s="217"/>
    </row>
    <row r="41" spans="2:23" ht="30" customHeight="1" x14ac:dyDescent="0.3">
      <c r="B41" s="221"/>
      <c r="C41" s="104"/>
      <c r="D41" s="14" t="s">
        <v>12</v>
      </c>
      <c r="E41" s="14"/>
      <c r="F41" s="15"/>
      <c r="G41" s="71"/>
      <c r="H41" s="101"/>
      <c r="I41" s="60"/>
      <c r="J41" s="60"/>
      <c r="K41" s="60"/>
      <c r="L41" s="60"/>
      <c r="M41" s="60"/>
      <c r="N41" s="60"/>
      <c r="O41" s="60"/>
      <c r="P41" s="60"/>
      <c r="Q41" s="60"/>
      <c r="R41" s="60"/>
      <c r="S41" s="60"/>
      <c r="T41" s="60"/>
      <c r="U41" s="60"/>
      <c r="V41" s="60"/>
      <c r="W41" s="217"/>
    </row>
    <row r="42" spans="2:23" ht="30" customHeight="1" x14ac:dyDescent="0.3">
      <c r="B42" s="221"/>
      <c r="C42" s="104"/>
      <c r="D42" s="14" t="s">
        <v>110</v>
      </c>
      <c r="E42" s="14"/>
      <c r="F42" s="15"/>
      <c r="G42" s="71"/>
      <c r="H42" s="101"/>
      <c r="I42" s="60"/>
      <c r="J42" s="60"/>
      <c r="K42" s="60"/>
      <c r="L42" s="60"/>
      <c r="M42" s="60"/>
      <c r="N42" s="60"/>
      <c r="O42" s="60"/>
      <c r="P42" s="60"/>
      <c r="Q42" s="60"/>
      <c r="R42" s="60"/>
      <c r="S42" s="60"/>
      <c r="T42" s="60"/>
      <c r="U42" s="60"/>
      <c r="V42" s="60"/>
      <c r="W42" s="217"/>
    </row>
    <row r="43" spans="2:23" ht="30" customHeight="1" x14ac:dyDescent="0.3">
      <c r="B43" s="222" t="s">
        <v>51</v>
      </c>
      <c r="C43" s="139" t="s">
        <v>108</v>
      </c>
      <c r="D43" s="137" t="s">
        <v>2</v>
      </c>
      <c r="E43" s="134"/>
      <c r="F43" s="138"/>
      <c r="G43" s="136"/>
      <c r="H43" s="60"/>
      <c r="I43" s="60"/>
      <c r="J43" s="60"/>
      <c r="K43" s="60"/>
      <c r="L43" s="60"/>
      <c r="M43" s="60"/>
      <c r="N43" s="60"/>
      <c r="O43" s="60"/>
      <c r="P43" s="60"/>
      <c r="Q43" s="60"/>
      <c r="R43" s="60"/>
      <c r="S43" s="60"/>
      <c r="T43" s="60"/>
      <c r="U43" s="60"/>
      <c r="V43" s="60"/>
      <c r="W43" s="217"/>
    </row>
    <row r="44" spans="2:23" ht="30" customHeight="1" x14ac:dyDescent="0.25">
      <c r="B44" s="223"/>
      <c r="C44" s="149" t="s">
        <v>109</v>
      </c>
      <c r="D44" s="112" t="s">
        <v>3</v>
      </c>
      <c r="E44" s="109"/>
      <c r="F44" s="122"/>
      <c r="G44" s="123"/>
      <c r="H44" s="60"/>
      <c r="I44" s="60"/>
      <c r="J44" s="60"/>
      <c r="K44" s="60"/>
      <c r="L44" s="60"/>
      <c r="M44" s="60"/>
      <c r="N44" s="60"/>
      <c r="O44" s="60"/>
      <c r="P44" s="60"/>
      <c r="Q44" s="60"/>
      <c r="R44" s="60"/>
      <c r="S44" s="60"/>
      <c r="T44" s="60"/>
      <c r="U44" s="60"/>
      <c r="V44" s="60"/>
      <c r="W44" s="217"/>
    </row>
    <row r="45" spans="2:23" ht="30" customHeight="1" x14ac:dyDescent="0.25">
      <c r="B45" s="224"/>
      <c r="C45" s="150"/>
      <c r="D45" s="114" t="s">
        <v>52</v>
      </c>
      <c r="E45" s="111"/>
      <c r="F45" s="126"/>
      <c r="G45" s="127"/>
      <c r="H45" s="60"/>
      <c r="I45" s="60"/>
      <c r="J45" s="60"/>
      <c r="K45" s="60"/>
      <c r="L45" s="60"/>
      <c r="M45" s="60"/>
      <c r="N45" s="60"/>
      <c r="O45" s="60"/>
      <c r="P45" s="60"/>
      <c r="Q45" s="60"/>
      <c r="R45" s="60"/>
      <c r="S45" s="60"/>
      <c r="T45" s="60"/>
      <c r="U45" s="60"/>
      <c r="V45" s="60"/>
      <c r="W45" s="217"/>
    </row>
    <row r="46" spans="2:23" ht="30" customHeight="1" x14ac:dyDescent="0.25">
      <c r="B46" s="225"/>
      <c r="C46" s="140"/>
      <c r="D46" s="144" t="s">
        <v>110</v>
      </c>
      <c r="E46" s="140"/>
      <c r="F46" s="140"/>
      <c r="G46" s="136"/>
      <c r="H46" s="60"/>
      <c r="I46" s="60"/>
      <c r="J46" s="60"/>
      <c r="K46" s="60"/>
      <c r="L46" s="60"/>
      <c r="M46" s="60"/>
      <c r="N46" s="60"/>
      <c r="O46" s="60"/>
      <c r="P46" s="60"/>
      <c r="Q46" s="60"/>
      <c r="R46" s="60"/>
      <c r="S46" s="60"/>
      <c r="T46" s="60"/>
      <c r="U46" s="60"/>
      <c r="V46" s="60"/>
      <c r="W46" s="217"/>
    </row>
    <row r="47" spans="2:23" ht="35.25" customHeight="1" x14ac:dyDescent="0.3">
      <c r="B47" s="223" t="s">
        <v>46</v>
      </c>
      <c r="C47" s="105"/>
      <c r="D47" s="69" t="s">
        <v>55</v>
      </c>
      <c r="E47" s="69"/>
      <c r="F47" s="15">
        <v>1</v>
      </c>
      <c r="G47" s="71">
        <v>1</v>
      </c>
      <c r="H47" s="101"/>
      <c r="I47" s="60"/>
      <c r="J47" s="60"/>
      <c r="K47" s="60"/>
      <c r="L47" s="60"/>
      <c r="M47" s="60"/>
      <c r="N47" s="60"/>
      <c r="O47" s="60"/>
      <c r="P47" s="60"/>
      <c r="Q47" s="60"/>
      <c r="R47" s="60"/>
      <c r="S47" s="60"/>
      <c r="T47" s="60"/>
      <c r="U47" s="60"/>
      <c r="V47" s="60"/>
      <c r="W47" s="217"/>
    </row>
    <row r="48" spans="2:23" ht="54" customHeight="1" thickBot="1" x14ac:dyDescent="0.35">
      <c r="B48" s="226"/>
      <c r="C48" s="227"/>
      <c r="D48" s="228" t="s">
        <v>50</v>
      </c>
      <c r="E48" s="228"/>
      <c r="F48" s="229">
        <v>1</v>
      </c>
      <c r="G48" s="230">
        <v>16</v>
      </c>
      <c r="H48" s="231"/>
      <c r="I48" s="232"/>
      <c r="J48" s="232"/>
      <c r="K48" s="232"/>
      <c r="L48" s="232"/>
      <c r="M48" s="232"/>
      <c r="N48" s="232"/>
      <c r="O48" s="232"/>
      <c r="P48" s="232"/>
      <c r="Q48" s="232"/>
      <c r="R48" s="232"/>
      <c r="S48" s="232"/>
      <c r="T48" s="232"/>
      <c r="U48" s="232"/>
      <c r="V48" s="232"/>
      <c r="W48" s="233"/>
    </row>
    <row r="49" spans="2:23" ht="30" customHeight="1" x14ac:dyDescent="0.25">
      <c r="H49" s="62"/>
      <c r="I49" s="62"/>
      <c r="J49" s="62"/>
      <c r="K49" s="62"/>
      <c r="L49" s="62"/>
      <c r="M49" s="62"/>
      <c r="N49" s="62"/>
      <c r="O49" s="62"/>
      <c r="P49" s="70"/>
      <c r="Q49" s="70"/>
      <c r="R49" s="70"/>
      <c r="S49" s="70"/>
      <c r="T49" s="18"/>
      <c r="U49" s="18"/>
      <c r="V49" s="18"/>
      <c r="W49" s="18"/>
    </row>
    <row r="50" spans="2:23" ht="30" customHeight="1" x14ac:dyDescent="0.25">
      <c r="B50" s="170" t="s">
        <v>49</v>
      </c>
      <c r="C50" s="170"/>
      <c r="D50" s="170"/>
      <c r="E50" s="170"/>
      <c r="F50" s="170"/>
      <c r="G50" s="170"/>
      <c r="H50" s="62"/>
      <c r="I50" s="62"/>
      <c r="J50" s="62"/>
      <c r="K50" s="62"/>
      <c r="L50" s="62"/>
      <c r="M50" s="62"/>
      <c r="N50" s="62"/>
      <c r="O50" s="62"/>
      <c r="P50" s="18"/>
      <c r="Q50" s="18"/>
      <c r="R50" s="18"/>
      <c r="S50" s="18"/>
      <c r="T50" s="18"/>
      <c r="U50" s="18"/>
      <c r="V50" s="18"/>
      <c r="W50" s="18"/>
    </row>
    <row r="51" spans="2:23" ht="30" customHeight="1" x14ac:dyDescent="0.25">
      <c r="M51" s="1" t="s">
        <v>6</v>
      </c>
    </row>
    <row r="56" spans="2:23" ht="30" customHeight="1" x14ac:dyDescent="0.25">
      <c r="B56" t="s">
        <v>83</v>
      </c>
    </row>
    <row r="57" spans="2:23" ht="30" customHeight="1" x14ac:dyDescent="0.25">
      <c r="B57" t="s">
        <v>84</v>
      </c>
    </row>
  </sheetData>
  <sheetProtection formatCells="0" formatColumns="0" insertRows="0" deleteRows="0"/>
  <mergeCells count="34">
    <mergeCell ref="B7:R7"/>
    <mergeCell ref="B9:R9"/>
    <mergeCell ref="B11:R11"/>
    <mergeCell ref="C31:C33"/>
    <mergeCell ref="C24:C27"/>
    <mergeCell ref="C19:C21"/>
    <mergeCell ref="C17:C18"/>
    <mergeCell ref="B17:B21"/>
    <mergeCell ref="B24:B27"/>
    <mergeCell ref="B30:B33"/>
    <mergeCell ref="B8:J8"/>
    <mergeCell ref="B13:R13"/>
    <mergeCell ref="E15:E16"/>
    <mergeCell ref="C15:C16"/>
    <mergeCell ref="B47:B48"/>
    <mergeCell ref="B50:G50"/>
    <mergeCell ref="C36:C38"/>
    <mergeCell ref="B43:B45"/>
    <mergeCell ref="C44:C45"/>
    <mergeCell ref="F40:G40"/>
    <mergeCell ref="B36:B40"/>
    <mergeCell ref="B2:R3"/>
    <mergeCell ref="F15:F16"/>
    <mergeCell ref="G15:G16"/>
    <mergeCell ref="I14:O14"/>
    <mergeCell ref="B15:B16"/>
    <mergeCell ref="D15:D16"/>
    <mergeCell ref="H15:W15"/>
    <mergeCell ref="B10:G10"/>
    <mergeCell ref="B4:D4"/>
    <mergeCell ref="B5:D5"/>
    <mergeCell ref="F4:R4"/>
    <mergeCell ref="F5:P5"/>
    <mergeCell ref="B12:R12"/>
  </mergeCells>
  <conditionalFormatting sqref="F49:O49">
    <cfRule type="expression" dxfId="4" priority="77">
      <formula>TRUE</formula>
    </cfRule>
  </conditionalFormatting>
  <conditionalFormatting sqref="H16:O16">
    <cfRule type="expression" dxfId="3" priority="83">
      <formula>H$16=period_selected</formula>
    </cfRule>
  </conditionalFormatting>
  <conditionalFormatting sqref="H17:W48">
    <cfRule type="expression" dxfId="2" priority="55">
      <formula>Plan</formula>
    </cfRule>
    <cfRule type="expression" dxfId="1" priority="56">
      <formula>MOD(COLUMN(),2)</formula>
    </cfRule>
    <cfRule type="expression" dxfId="0" priority="57">
      <formula>MOD(COLUMN(),2)=0</formula>
    </cfRule>
  </conditionalFormatting>
  <dataValidations count="3">
    <dataValidation allowBlank="1" showInputMessage="1" showErrorMessage="1" prompt="Esta celda de la leyenda indica la duración del plan" sqref="H14" xr:uid="{00000000-0002-0000-0000-000000000000}"/>
    <dataValidation allowBlank="1" showInputMessage="1" showErrorMessage="1" prompt="Los periodos se representan del 1 al 60, desde la celda H4 a la celda BO4 " sqref="H15" xr:uid="{00000000-0002-0000-0000-000001000000}"/>
    <dataValidation type="list" allowBlank="1" showInputMessage="1" showErrorMessage="1" sqref="E17:E48" xr:uid="{334B6B94-6B53-4A1F-BF27-1FA89EEB6059}">
      <formula1>$B$56:$B$57</formula1>
    </dataValidation>
  </dataValidations>
  <printOptions horizontalCentered="1"/>
  <pageMargins left="0.43307086614173229" right="0.43307086614173229" top="0.51181102362204722" bottom="0.51181102362204722" header="0.31496062992125984" footer="0.31496062992125984"/>
  <pageSetup paperSize="9" scale="54"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8"/>
  <sheetViews>
    <sheetView topLeftCell="A16" zoomScale="80" zoomScaleNormal="80" workbookViewId="0">
      <selection activeCell="C20" sqref="C20"/>
    </sheetView>
  </sheetViews>
  <sheetFormatPr baseColWidth="10" defaultRowHeight="15" x14ac:dyDescent="0.25"/>
  <cols>
    <col min="1" max="1" width="13.125" customWidth="1"/>
    <col min="2" max="2" width="16.375" customWidth="1"/>
    <col min="3" max="4" width="39.875" customWidth="1"/>
    <col min="5" max="5" width="17" customWidth="1"/>
    <col min="6" max="6" width="22.875" customWidth="1"/>
  </cols>
  <sheetData>
    <row r="1" spans="1:18" x14ac:dyDescent="0.25">
      <c r="A1" s="3"/>
      <c r="B1" s="3"/>
      <c r="C1" s="3"/>
      <c r="D1" s="3"/>
      <c r="E1" s="3"/>
      <c r="F1" s="3"/>
      <c r="G1" s="3"/>
    </row>
    <row r="2" spans="1:18" x14ac:dyDescent="0.25">
      <c r="A2" s="3"/>
      <c r="B2" s="3"/>
      <c r="C2" s="3"/>
      <c r="D2" s="3"/>
      <c r="E2" s="3"/>
      <c r="F2" s="3"/>
      <c r="G2" s="3"/>
    </row>
    <row r="3" spans="1:18" x14ac:dyDescent="0.25">
      <c r="A3" s="3"/>
      <c r="B3" s="3"/>
      <c r="C3" s="3"/>
      <c r="D3" s="3"/>
      <c r="E3" s="3"/>
      <c r="F3" s="3"/>
      <c r="G3" s="3"/>
    </row>
    <row r="4" spans="1:18" x14ac:dyDescent="0.25">
      <c r="A4" s="3"/>
      <c r="B4" s="3"/>
      <c r="C4" s="3"/>
      <c r="D4" s="3"/>
      <c r="E4" s="3"/>
      <c r="F4" s="3"/>
      <c r="G4" s="3"/>
    </row>
    <row r="5" spans="1:18" x14ac:dyDescent="0.25">
      <c r="A5" s="3"/>
      <c r="B5" s="3"/>
      <c r="C5" s="3"/>
      <c r="D5" s="3"/>
      <c r="E5" s="3"/>
      <c r="F5" s="3"/>
      <c r="G5" s="3"/>
    </row>
    <row r="6" spans="1:18" ht="15" customHeight="1" x14ac:dyDescent="0.25">
      <c r="A6" s="178" t="s">
        <v>18</v>
      </c>
      <c r="B6" s="178"/>
      <c r="C6" s="178"/>
      <c r="D6" s="178"/>
      <c r="E6" s="178"/>
      <c r="F6" s="178"/>
      <c r="G6" s="6"/>
      <c r="H6" s="6"/>
      <c r="I6" s="6"/>
      <c r="J6" s="6"/>
      <c r="K6" s="6"/>
      <c r="L6" s="6"/>
      <c r="M6" s="6"/>
      <c r="N6" s="6"/>
      <c r="O6" s="6"/>
      <c r="P6" s="6"/>
      <c r="Q6" s="6"/>
    </row>
    <row r="7" spans="1:18" ht="15.75" customHeight="1" x14ac:dyDescent="0.25">
      <c r="A7" s="178"/>
      <c r="B7" s="178"/>
      <c r="C7" s="178"/>
      <c r="D7" s="178"/>
      <c r="E7" s="178"/>
      <c r="F7" s="178"/>
      <c r="G7" s="17"/>
      <c r="H7" s="17"/>
      <c r="I7" s="17"/>
      <c r="J7" s="17"/>
      <c r="K7" s="17"/>
      <c r="L7" s="17"/>
      <c r="M7" s="17"/>
      <c r="N7" s="17"/>
      <c r="O7" s="17"/>
      <c r="P7" s="17"/>
      <c r="Q7" s="17"/>
      <c r="R7" s="18"/>
    </row>
    <row r="8" spans="1:18" ht="15.75" customHeight="1" x14ac:dyDescent="0.25">
      <c r="A8" s="68"/>
      <c r="B8" s="68"/>
      <c r="C8" s="68"/>
      <c r="D8" s="68"/>
      <c r="E8" s="68"/>
      <c r="F8" s="68"/>
      <c r="G8" s="17"/>
      <c r="H8" s="17"/>
      <c r="I8" s="17"/>
      <c r="J8" s="17"/>
      <c r="K8" s="17"/>
      <c r="L8" s="17"/>
      <c r="M8" s="17"/>
      <c r="N8" s="17"/>
      <c r="O8" s="17"/>
      <c r="P8" s="17"/>
      <c r="Q8" s="17"/>
      <c r="R8" s="18"/>
    </row>
    <row r="9" spans="1:18" ht="33.75" customHeight="1" x14ac:dyDescent="0.25">
      <c r="A9" s="185" t="s">
        <v>86</v>
      </c>
      <c r="B9" s="185"/>
      <c r="C9" s="185"/>
      <c r="D9" s="185"/>
      <c r="E9" s="185"/>
      <c r="F9" s="185"/>
      <c r="G9" s="17"/>
      <c r="H9" s="17"/>
      <c r="I9" s="17"/>
      <c r="J9" s="17"/>
      <c r="K9" s="17"/>
      <c r="L9" s="17"/>
      <c r="M9" s="17"/>
      <c r="N9" s="17"/>
      <c r="O9" s="17"/>
      <c r="P9" s="17"/>
      <c r="Q9" s="17"/>
      <c r="R9" s="18"/>
    </row>
    <row r="10" spans="1:18" ht="30.75" customHeight="1" thickBot="1" x14ac:dyDescent="0.3">
      <c r="A10" s="72"/>
      <c r="G10" s="3"/>
    </row>
    <row r="11" spans="1:18" ht="50.25" customHeight="1" thickBot="1" x14ac:dyDescent="0.3">
      <c r="A11" s="180" t="s">
        <v>85</v>
      </c>
      <c r="B11" s="181"/>
      <c r="C11" s="181"/>
      <c r="D11" s="181"/>
      <c r="E11" s="181"/>
      <c r="F11" s="182"/>
      <c r="G11" s="3"/>
    </row>
    <row r="12" spans="1:18" x14ac:dyDescent="0.25">
      <c r="A12" s="3"/>
      <c r="B12" s="3"/>
      <c r="C12" s="3"/>
      <c r="D12" s="3"/>
      <c r="E12" s="3"/>
      <c r="F12" s="3"/>
      <c r="G12" s="3"/>
    </row>
    <row r="13" spans="1:18" ht="15" customHeight="1" x14ac:dyDescent="0.25">
      <c r="A13" s="179" t="s">
        <v>14</v>
      </c>
      <c r="B13" s="179" t="s">
        <v>111</v>
      </c>
      <c r="C13" s="179" t="s">
        <v>16</v>
      </c>
      <c r="D13" s="179" t="s">
        <v>33</v>
      </c>
      <c r="E13" s="179" t="s">
        <v>35</v>
      </c>
      <c r="F13" s="179" t="s">
        <v>17</v>
      </c>
      <c r="G13" s="3"/>
    </row>
    <row r="14" spans="1:18" ht="50.25" customHeight="1" thickBot="1" x14ac:dyDescent="0.3">
      <c r="A14" s="179"/>
      <c r="B14" s="179"/>
      <c r="C14" s="179"/>
      <c r="D14" s="179"/>
      <c r="E14" s="179"/>
      <c r="F14" s="179"/>
      <c r="G14" s="3"/>
    </row>
    <row r="15" spans="1:18" ht="49.5" customHeight="1" x14ac:dyDescent="0.3">
      <c r="A15" s="19" t="s">
        <v>37</v>
      </c>
      <c r="B15" s="186" t="s">
        <v>112</v>
      </c>
      <c r="C15" s="141" t="s">
        <v>69</v>
      </c>
      <c r="D15" s="141" t="s">
        <v>70</v>
      </c>
      <c r="E15" s="142" t="s">
        <v>78</v>
      </c>
      <c r="F15" s="143">
        <v>100</v>
      </c>
      <c r="G15" s="3"/>
    </row>
    <row r="16" spans="1:18" ht="89.25" customHeight="1" x14ac:dyDescent="0.3">
      <c r="A16" s="20"/>
      <c r="B16" s="187"/>
      <c r="C16" s="78" t="s">
        <v>72</v>
      </c>
      <c r="D16" s="78" t="s">
        <v>71</v>
      </c>
      <c r="E16" s="93" t="s">
        <v>36</v>
      </c>
      <c r="F16" s="33" t="s">
        <v>75</v>
      </c>
      <c r="G16" s="3"/>
      <c r="H16" s="91"/>
      <c r="I16" s="91"/>
    </row>
    <row r="17" spans="1:9" ht="58.5" customHeight="1" x14ac:dyDescent="0.3">
      <c r="A17" s="20"/>
      <c r="B17" s="183" t="s">
        <v>113</v>
      </c>
      <c r="C17" s="95" t="s">
        <v>80</v>
      </c>
      <c r="D17" s="95" t="s">
        <v>73</v>
      </c>
      <c r="E17" s="96" t="s">
        <v>74</v>
      </c>
      <c r="F17" s="97">
        <v>1</v>
      </c>
      <c r="G17" s="3"/>
      <c r="H17" s="91"/>
      <c r="I17" s="91"/>
    </row>
    <row r="18" spans="1:9" ht="45" customHeight="1" thickBot="1" x14ac:dyDescent="0.35">
      <c r="A18" s="20"/>
      <c r="B18" s="184"/>
      <c r="C18" s="95" t="s">
        <v>79</v>
      </c>
      <c r="D18" s="99" t="s">
        <v>76</v>
      </c>
      <c r="E18" s="94" t="s">
        <v>77</v>
      </c>
      <c r="F18" s="98">
        <v>1</v>
      </c>
      <c r="G18" s="3"/>
      <c r="H18" s="92"/>
    </row>
    <row r="19" spans="1:9" ht="21" customHeight="1" x14ac:dyDescent="0.3">
      <c r="A19" s="19" t="s">
        <v>10</v>
      </c>
      <c r="B19" s="190" t="s">
        <v>114</v>
      </c>
      <c r="C19" s="26"/>
      <c r="D19" s="26"/>
      <c r="E19" s="30"/>
      <c r="F19" s="27"/>
      <c r="G19" s="3"/>
    </row>
    <row r="20" spans="1:9" ht="24" customHeight="1" thickBot="1" x14ac:dyDescent="0.35">
      <c r="A20" s="20"/>
      <c r="B20" s="189"/>
      <c r="C20" s="22"/>
      <c r="D20" s="22"/>
      <c r="E20" s="31"/>
      <c r="F20" s="23"/>
      <c r="G20" s="3"/>
    </row>
    <row r="21" spans="1:9" ht="17.25" x14ac:dyDescent="0.3">
      <c r="A21" s="19" t="s">
        <v>11</v>
      </c>
      <c r="B21" s="145" t="s">
        <v>116</v>
      </c>
      <c r="C21" s="26"/>
      <c r="D21" s="26"/>
      <c r="E21" s="30"/>
      <c r="F21" s="27"/>
      <c r="G21" s="3"/>
    </row>
    <row r="22" spans="1:9" ht="17.25" x14ac:dyDescent="0.3">
      <c r="A22" s="20"/>
      <c r="B22" s="188" t="s">
        <v>115</v>
      </c>
      <c r="C22" s="22"/>
      <c r="D22" s="22"/>
      <c r="E22" s="31"/>
      <c r="F22" s="23"/>
      <c r="G22" s="3"/>
    </row>
    <row r="23" spans="1:9" ht="18" thickBot="1" x14ac:dyDescent="0.35">
      <c r="A23" s="21"/>
      <c r="B23" s="189"/>
      <c r="C23" s="24"/>
      <c r="D23" s="24"/>
      <c r="E23" s="32"/>
      <c r="F23" s="25"/>
      <c r="G23" s="3"/>
    </row>
    <row r="24" spans="1:9" ht="17.25" customHeight="1" x14ac:dyDescent="0.25">
      <c r="A24" s="175" t="s">
        <v>47</v>
      </c>
      <c r="B24" s="146" t="s">
        <v>119</v>
      </c>
      <c r="C24" s="26"/>
      <c r="D24" s="26"/>
      <c r="E24" s="30"/>
      <c r="F24" s="27"/>
      <c r="G24" s="3"/>
    </row>
    <row r="25" spans="1:9" ht="15.75" x14ac:dyDescent="0.25">
      <c r="A25" s="176"/>
      <c r="B25" s="147" t="s">
        <v>120</v>
      </c>
      <c r="C25" s="22"/>
      <c r="D25" s="22"/>
      <c r="E25" s="31"/>
      <c r="F25" s="23"/>
      <c r="G25" s="3"/>
    </row>
    <row r="26" spans="1:9" ht="16.5" thickBot="1" x14ac:dyDescent="0.3">
      <c r="A26" s="177"/>
      <c r="B26" s="148" t="s">
        <v>121</v>
      </c>
      <c r="C26" s="24"/>
      <c r="D26" s="24"/>
      <c r="E26" s="32"/>
      <c r="F26" s="25"/>
    </row>
    <row r="27" spans="1:9" ht="15.75" x14ac:dyDescent="0.25">
      <c r="A27" s="175" t="s">
        <v>53</v>
      </c>
      <c r="B27" s="146" t="s">
        <v>122</v>
      </c>
      <c r="C27" s="26"/>
      <c r="D27" s="26"/>
      <c r="E27" s="30"/>
      <c r="F27" s="27"/>
    </row>
    <row r="28" spans="1:9" ht="16.5" thickBot="1" x14ac:dyDescent="0.3">
      <c r="A28" s="177"/>
      <c r="B28" s="148" t="s">
        <v>107</v>
      </c>
      <c r="C28" s="24"/>
      <c r="D28" s="24"/>
      <c r="E28" s="32"/>
      <c r="F28" s="25"/>
    </row>
  </sheetData>
  <mergeCells count="15">
    <mergeCell ref="A24:A26"/>
    <mergeCell ref="A27:A28"/>
    <mergeCell ref="A6:F7"/>
    <mergeCell ref="E13:E14"/>
    <mergeCell ref="D13:D14"/>
    <mergeCell ref="A13:A14"/>
    <mergeCell ref="B13:B14"/>
    <mergeCell ref="C13:C14"/>
    <mergeCell ref="F13:F14"/>
    <mergeCell ref="A11:F11"/>
    <mergeCell ref="B17:B18"/>
    <mergeCell ref="A9:F9"/>
    <mergeCell ref="B15:B16"/>
    <mergeCell ref="B22:B23"/>
    <mergeCell ref="B19:B20"/>
  </mergeCells>
  <pageMargins left="0.7" right="0.7" top="0.75" bottom="0.75" header="0.3" footer="0.3"/>
  <pageSetup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5"/>
  <sheetViews>
    <sheetView tabSelected="1" topLeftCell="A26" zoomScale="70" zoomScaleNormal="70" workbookViewId="0">
      <selection activeCell="C21" sqref="C21"/>
    </sheetView>
  </sheetViews>
  <sheetFormatPr baseColWidth="10" defaultRowHeight="15" x14ac:dyDescent="0.25"/>
  <cols>
    <col min="1" max="1" width="20.25" customWidth="1"/>
    <col min="2" max="2" width="37.625" customWidth="1"/>
    <col min="3" max="3" width="27.375" customWidth="1"/>
    <col min="5" max="5" width="15" customWidth="1"/>
    <col min="6" max="6" width="41.375" customWidth="1"/>
    <col min="7" max="7" width="16.875" customWidth="1"/>
  </cols>
  <sheetData>
    <row r="1" spans="1:7" ht="62.25" customHeight="1" x14ac:dyDescent="0.25">
      <c r="A1" s="3"/>
      <c r="B1" s="3"/>
      <c r="C1" s="3"/>
      <c r="D1" s="3"/>
      <c r="E1" s="3"/>
      <c r="F1" s="3"/>
    </row>
    <row r="2" spans="1:7" ht="23.25" x14ac:dyDescent="0.25">
      <c r="A2" s="193" t="s">
        <v>26</v>
      </c>
      <c r="B2" s="193"/>
      <c r="C2" s="193"/>
      <c r="D2" s="193"/>
      <c r="E2" s="193"/>
      <c r="F2" s="193"/>
    </row>
    <row r="3" spans="1:7" ht="23.25" x14ac:dyDescent="0.25">
      <c r="A3" s="51" t="s">
        <v>44</v>
      </c>
      <c r="B3" s="34"/>
      <c r="C3" s="34"/>
      <c r="D3" s="34"/>
      <c r="E3" s="34"/>
      <c r="F3" s="34"/>
    </row>
    <row r="4" spans="1:7" ht="23.25" x14ac:dyDescent="0.25">
      <c r="A4" s="51" t="s">
        <v>134</v>
      </c>
      <c r="B4" s="34"/>
      <c r="C4" s="34"/>
      <c r="D4" s="34"/>
      <c r="E4" s="34"/>
      <c r="F4" s="34"/>
    </row>
    <row r="5" spans="1:7" ht="23.25" x14ac:dyDescent="0.25">
      <c r="A5" s="51" t="s">
        <v>45</v>
      </c>
      <c r="B5" s="34"/>
      <c r="C5" s="34"/>
      <c r="D5" s="34"/>
      <c r="E5" s="34"/>
      <c r="F5" s="34"/>
    </row>
    <row r="6" spans="1:7" ht="23.25" x14ac:dyDescent="0.25">
      <c r="A6" s="51" t="s">
        <v>124</v>
      </c>
      <c r="B6" s="34"/>
      <c r="C6" s="34"/>
      <c r="D6" s="34"/>
      <c r="E6" s="34"/>
      <c r="F6" s="34"/>
    </row>
    <row r="7" spans="1:7" ht="23.25" x14ac:dyDescent="0.25">
      <c r="A7" s="51" t="s">
        <v>123</v>
      </c>
      <c r="B7" s="34"/>
      <c r="C7" s="34"/>
      <c r="D7" s="34"/>
      <c r="E7" s="34"/>
      <c r="F7" s="34"/>
    </row>
    <row r="8" spans="1:7" ht="24" thickBot="1" x14ac:dyDescent="0.3">
      <c r="A8" s="51" t="s">
        <v>81</v>
      </c>
      <c r="B8" s="34"/>
      <c r="C8" s="34"/>
      <c r="D8" s="34"/>
      <c r="E8" s="34"/>
      <c r="F8" s="34"/>
    </row>
    <row r="9" spans="1:7" ht="15.75" thickBot="1" x14ac:dyDescent="0.3">
      <c r="A9" s="3"/>
      <c r="B9" s="3"/>
      <c r="C9" s="3"/>
      <c r="D9" s="3"/>
      <c r="E9" s="3"/>
      <c r="F9" s="3"/>
      <c r="G9" s="53" t="s">
        <v>43</v>
      </c>
    </row>
    <row r="10" spans="1:7" ht="16.5" thickBot="1" x14ac:dyDescent="0.3">
      <c r="A10" s="47" t="s">
        <v>23</v>
      </c>
      <c r="B10" s="28" t="s">
        <v>24</v>
      </c>
      <c r="C10" s="28" t="s">
        <v>20</v>
      </c>
      <c r="D10" s="28" t="s">
        <v>21</v>
      </c>
      <c r="E10" s="28" t="s">
        <v>22</v>
      </c>
      <c r="F10" s="29" t="s">
        <v>25</v>
      </c>
      <c r="G10" s="56"/>
    </row>
    <row r="11" spans="1:7" x14ac:dyDescent="0.25">
      <c r="A11" s="202" t="s">
        <v>57</v>
      </c>
      <c r="B11" s="35" t="s">
        <v>66</v>
      </c>
      <c r="C11" s="36" t="s">
        <v>56</v>
      </c>
      <c r="D11" s="36">
        <v>5</v>
      </c>
      <c r="E11" s="81">
        <f>300000*D11</f>
        <v>1500000</v>
      </c>
      <c r="F11" s="37"/>
      <c r="G11" s="57"/>
    </row>
    <row r="12" spans="1:7" x14ac:dyDescent="0.25">
      <c r="A12" s="203"/>
      <c r="B12" s="38" t="s">
        <v>67</v>
      </c>
      <c r="C12" s="39"/>
      <c r="D12" s="39"/>
      <c r="E12" s="82"/>
      <c r="F12" s="40"/>
      <c r="G12" s="57"/>
    </row>
    <row r="13" spans="1:7" x14ac:dyDescent="0.25">
      <c r="A13" s="203"/>
      <c r="B13" s="41" t="s">
        <v>65</v>
      </c>
      <c r="C13" s="39"/>
      <c r="D13" s="39"/>
      <c r="E13" s="82"/>
      <c r="F13" s="40"/>
      <c r="G13" s="57"/>
    </row>
    <row r="14" spans="1:7" x14ac:dyDescent="0.25">
      <c r="A14" s="203"/>
      <c r="B14" s="38" t="s">
        <v>68</v>
      </c>
      <c r="C14" s="39"/>
      <c r="D14" s="39"/>
      <c r="E14" s="82"/>
      <c r="F14" s="40"/>
      <c r="G14" s="57"/>
    </row>
    <row r="15" spans="1:7" x14ac:dyDescent="0.25">
      <c r="A15" s="203"/>
      <c r="B15" s="39"/>
      <c r="C15" s="39"/>
      <c r="D15" s="39"/>
      <c r="E15" s="82"/>
      <c r="F15" s="40"/>
      <c r="G15" s="57"/>
    </row>
    <row r="16" spans="1:7" ht="15.75" thickBot="1" x14ac:dyDescent="0.3">
      <c r="A16" s="204"/>
      <c r="B16" s="42"/>
      <c r="C16" s="42"/>
      <c r="D16" s="42"/>
      <c r="E16" s="83"/>
      <c r="F16" s="43"/>
      <c r="G16" s="57"/>
    </row>
    <row r="17" spans="1:7" ht="15.75" thickBot="1" x14ac:dyDescent="0.3">
      <c r="A17" s="48" t="s">
        <v>30</v>
      </c>
      <c r="B17" s="44"/>
      <c r="C17" s="44"/>
      <c r="D17" s="44"/>
      <c r="E17" s="84">
        <f>SUM(E11:E16)</f>
        <v>1500000</v>
      </c>
      <c r="F17" s="40"/>
      <c r="G17" s="77" t="str">
        <f>IF((E17/E36)&gt;0.4,"Supera Maximo","OK")</f>
        <v>OK</v>
      </c>
    </row>
    <row r="18" spans="1:7" x14ac:dyDescent="0.25">
      <c r="A18" s="205" t="s">
        <v>19</v>
      </c>
      <c r="B18" s="72" t="s">
        <v>135</v>
      </c>
      <c r="F18" s="37"/>
      <c r="G18" s="57"/>
    </row>
    <row r="19" spans="1:7" x14ac:dyDescent="0.25">
      <c r="A19" s="206"/>
      <c r="B19" s="38" t="s">
        <v>27</v>
      </c>
      <c r="C19" s="39"/>
      <c r="D19" s="39"/>
      <c r="E19" s="82">
        <v>400000</v>
      </c>
      <c r="F19" s="40"/>
      <c r="G19" s="57"/>
    </row>
    <row r="20" spans="1:7" x14ac:dyDescent="0.25">
      <c r="A20" s="206"/>
      <c r="B20" s="38" t="s">
        <v>28</v>
      </c>
      <c r="C20" s="39"/>
      <c r="D20" s="39"/>
      <c r="E20" s="82">
        <v>1000000</v>
      </c>
      <c r="F20" s="40"/>
      <c r="G20" s="57"/>
    </row>
    <row r="21" spans="1:7" x14ac:dyDescent="0.25">
      <c r="A21" s="206"/>
      <c r="B21" s="38" t="s">
        <v>64</v>
      </c>
      <c r="C21" s="39"/>
      <c r="D21" s="39"/>
      <c r="E21" s="82">
        <v>500000</v>
      </c>
      <c r="F21" s="40"/>
      <c r="G21" s="57"/>
    </row>
    <row r="22" spans="1:7" x14ac:dyDescent="0.25">
      <c r="A22" s="206"/>
      <c r="B22" s="39"/>
      <c r="C22" s="39"/>
      <c r="D22" s="39"/>
      <c r="E22" s="82"/>
      <c r="F22" s="40"/>
      <c r="G22" s="57"/>
    </row>
    <row r="23" spans="1:7" x14ac:dyDescent="0.25">
      <c r="A23" s="206"/>
      <c r="B23" s="39"/>
      <c r="C23" s="39"/>
      <c r="D23" s="39"/>
      <c r="E23" s="82"/>
      <c r="F23" s="40"/>
      <c r="G23" s="57"/>
    </row>
    <row r="24" spans="1:7" ht="15.75" thickBot="1" x14ac:dyDescent="0.3">
      <c r="A24" s="207"/>
      <c r="B24" s="42"/>
      <c r="C24" s="42"/>
      <c r="D24" s="42"/>
      <c r="E24" s="83"/>
      <c r="F24" s="43"/>
      <c r="G24" s="57"/>
    </row>
    <row r="25" spans="1:7" ht="15.75" thickBot="1" x14ac:dyDescent="0.3">
      <c r="A25" s="48" t="s">
        <v>31</v>
      </c>
      <c r="B25" s="44"/>
      <c r="C25" s="44"/>
      <c r="D25" s="44"/>
      <c r="E25" s="84">
        <f>SUM(E19:E24)</f>
        <v>1900000</v>
      </c>
      <c r="F25" s="45"/>
      <c r="G25" s="53"/>
    </row>
    <row r="26" spans="1:7" ht="22.5" customHeight="1" x14ac:dyDescent="0.25">
      <c r="A26" s="203" t="s">
        <v>125</v>
      </c>
      <c r="B26" s="41" t="s">
        <v>29</v>
      </c>
      <c r="C26" s="39">
        <v>100000</v>
      </c>
      <c r="D26" s="39">
        <v>5</v>
      </c>
      <c r="E26" s="82">
        <v>200000</v>
      </c>
      <c r="F26" s="40"/>
      <c r="G26" s="57"/>
    </row>
    <row r="27" spans="1:7" ht="23.25" customHeight="1" x14ac:dyDescent="0.25">
      <c r="A27" s="203"/>
      <c r="B27" s="41" t="s">
        <v>126</v>
      </c>
      <c r="C27" s="39"/>
      <c r="D27" s="39"/>
      <c r="E27" s="82"/>
      <c r="F27" s="40"/>
      <c r="G27" s="57"/>
    </row>
    <row r="28" spans="1:7" ht="23.25" customHeight="1" x14ac:dyDescent="0.25">
      <c r="A28" s="203"/>
      <c r="B28" s="41"/>
      <c r="C28" s="39"/>
      <c r="D28" s="39"/>
      <c r="E28" s="82"/>
      <c r="F28" s="40"/>
      <c r="G28" s="57"/>
    </row>
    <row r="29" spans="1:7" ht="25.5" customHeight="1" thickBot="1" x14ac:dyDescent="0.3">
      <c r="A29" s="204"/>
      <c r="B29" s="42"/>
      <c r="C29" s="42"/>
      <c r="D29" s="42"/>
      <c r="E29" s="83"/>
      <c r="F29" s="43"/>
      <c r="G29" s="57"/>
    </row>
    <row r="30" spans="1:7" ht="15.75" thickBot="1" x14ac:dyDescent="0.3">
      <c r="A30" s="49" t="s">
        <v>32</v>
      </c>
      <c r="B30" s="44"/>
      <c r="C30" s="44"/>
      <c r="D30" s="44"/>
      <c r="E30" s="84">
        <f>SUM(E26:E29)</f>
        <v>200000</v>
      </c>
      <c r="F30" s="45"/>
      <c r="G30" s="77" t="str">
        <f>IF((E30/E36)&gt;0.1,"Supera máximo", "Ok")</f>
        <v>Ok</v>
      </c>
    </row>
    <row r="31" spans="1:7" x14ac:dyDescent="0.25">
      <c r="A31" s="194" t="s">
        <v>39</v>
      </c>
      <c r="B31" s="54" t="s">
        <v>41</v>
      </c>
      <c r="C31" s="55"/>
      <c r="D31" s="55"/>
      <c r="E31" s="85">
        <v>700000</v>
      </c>
      <c r="F31" s="37"/>
      <c r="G31" s="57"/>
    </row>
    <row r="32" spans="1:7" x14ac:dyDescent="0.25">
      <c r="A32" s="195"/>
      <c r="B32" s="41" t="s">
        <v>42</v>
      </c>
      <c r="C32" s="52"/>
      <c r="D32" s="52"/>
      <c r="E32" s="86">
        <v>10000</v>
      </c>
      <c r="F32" s="40"/>
      <c r="G32" s="57"/>
    </row>
    <row r="33" spans="1:7" x14ac:dyDescent="0.25">
      <c r="A33" s="195"/>
      <c r="B33" s="41"/>
      <c r="C33" s="52"/>
      <c r="D33" s="52"/>
      <c r="E33" s="86"/>
      <c r="F33" s="40"/>
      <c r="G33" s="57"/>
    </row>
    <row r="34" spans="1:7" ht="15.75" thickBot="1" x14ac:dyDescent="0.3">
      <c r="A34" s="195"/>
      <c r="B34" s="18"/>
      <c r="C34" s="52"/>
      <c r="D34" s="52"/>
      <c r="E34" s="87"/>
      <c r="F34" s="43"/>
      <c r="G34" s="57"/>
    </row>
    <row r="35" spans="1:7" ht="15.75" thickBot="1" x14ac:dyDescent="0.3">
      <c r="A35" s="49" t="s">
        <v>40</v>
      </c>
      <c r="B35" s="44"/>
      <c r="C35" s="44"/>
      <c r="D35" s="59"/>
      <c r="E35" s="84">
        <f>SUM(E31:E34)</f>
        <v>710000</v>
      </c>
      <c r="F35" s="45"/>
      <c r="G35" s="53"/>
    </row>
    <row r="36" spans="1:7" ht="19.5" thickBot="1" x14ac:dyDescent="0.3">
      <c r="A36" s="50" t="s">
        <v>61</v>
      </c>
      <c r="B36" s="46"/>
      <c r="C36" s="46"/>
      <c r="D36" s="46"/>
      <c r="E36" s="88">
        <f>E35+E30+E25+E17</f>
        <v>4310000</v>
      </c>
      <c r="F36" s="45"/>
      <c r="G36" s="58"/>
    </row>
    <row r="37" spans="1:7" x14ac:dyDescent="0.25">
      <c r="A37" s="3"/>
      <c r="B37" s="3"/>
      <c r="C37" s="3"/>
      <c r="D37" s="3"/>
      <c r="E37" s="3"/>
      <c r="F37" s="3"/>
    </row>
    <row r="38" spans="1:7" x14ac:dyDescent="0.25">
      <c r="A38" s="3"/>
      <c r="B38" s="3"/>
      <c r="C38" s="3"/>
      <c r="D38" s="3"/>
      <c r="E38" s="3"/>
      <c r="F38" s="3"/>
    </row>
    <row r="39" spans="1:7" x14ac:dyDescent="0.25">
      <c r="D39" s="3"/>
      <c r="E39" s="3"/>
      <c r="F39" s="3"/>
    </row>
    <row r="40" spans="1:7" x14ac:dyDescent="0.25">
      <c r="D40" s="3"/>
      <c r="E40" s="3"/>
      <c r="F40" s="3"/>
    </row>
    <row r="41" spans="1:7" ht="15.75" thickBot="1" x14ac:dyDescent="0.3"/>
    <row r="42" spans="1:7" ht="15.75" thickBot="1" x14ac:dyDescent="0.3">
      <c r="C42" s="3"/>
      <c r="D42" s="3"/>
      <c r="E42" s="79" t="s">
        <v>60</v>
      </c>
    </row>
    <row r="43" spans="1:7" ht="23.25" customHeight="1" x14ac:dyDescent="0.25">
      <c r="A43" s="198" t="s">
        <v>62</v>
      </c>
      <c r="B43" s="199"/>
      <c r="C43" s="196" t="s">
        <v>58</v>
      </c>
      <c r="D43" s="197"/>
      <c r="E43" s="80"/>
    </row>
    <row r="44" spans="1:7" ht="24" customHeight="1" thickBot="1" x14ac:dyDescent="0.3">
      <c r="A44" s="200"/>
      <c r="B44" s="201"/>
      <c r="C44" s="191" t="s">
        <v>59</v>
      </c>
      <c r="D44" s="192"/>
      <c r="E44" s="89"/>
    </row>
    <row r="45" spans="1:7" ht="15.75" thickBot="1" x14ac:dyDescent="0.3">
      <c r="C45" s="191" t="s">
        <v>63</v>
      </c>
      <c r="D45" s="192"/>
      <c r="E45" s="90">
        <f>SUM(E43:E44)</f>
        <v>0</v>
      </c>
    </row>
  </sheetData>
  <sheetProtection insertColumns="0" insertRows="0" deleteRows="0"/>
  <mergeCells count="9">
    <mergeCell ref="C45:D45"/>
    <mergeCell ref="A2:F2"/>
    <mergeCell ref="A31:A34"/>
    <mergeCell ref="C43:D43"/>
    <mergeCell ref="C44:D44"/>
    <mergeCell ref="A43:B44"/>
    <mergeCell ref="A11:A16"/>
    <mergeCell ref="A18:A24"/>
    <mergeCell ref="A26:A29"/>
  </mergeCells>
  <pageMargins left="0.7" right="0.7" top="0.75" bottom="0.75" header="0.3" footer="0.3"/>
  <pageSetup paperSize="9" scale="78" fitToHeight="0" orientation="landscape" r:id="rId1"/>
  <ignoredErrors>
    <ignoredError sqref="E1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Gantt</vt:lpstr>
      <vt:lpstr>Resultados e indicadores</vt:lpstr>
      <vt:lpstr>Presupuesto</vt:lpstr>
      <vt:lpstr>Gantt!Área_de_impresión</vt:lpstr>
      <vt:lpstr>Presupuesto!Área_de_impresión</vt:lpstr>
      <vt:lpstr>'Resultados e indicadores'!Área_de_impresión</vt:lpstr>
      <vt:lpstr>Gantt!Títulos_a_imprimir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2020-12-17T23:20:48Z</dcterms:created>
  <dcterms:modified xsi:type="dcterms:W3CDTF">2025-01-13T19:03:18Z</dcterms:modified>
</cp:coreProperties>
</file>